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Reg.ug.- Javna nabava" sheetId="1" r:id="rId1"/>
    <sheet name="Reg.ug.Jednostavna nabava " sheetId="2" r:id="rId2"/>
    <sheet name="Ostali ugovori" sheetId="3" r:id="rId3"/>
  </sheets>
  <calcPr calcId="145621"/>
</workbook>
</file>

<file path=xl/calcChain.xml><?xml version="1.0" encoding="utf-8"?>
<calcChain xmlns="http://schemas.openxmlformats.org/spreadsheetml/2006/main">
  <c r="G12" i="1" l="1"/>
  <c r="M12" i="1"/>
  <c r="M8" i="1" l="1"/>
</calcChain>
</file>

<file path=xl/sharedStrings.xml><?xml version="1.0" encoding="utf-8"?>
<sst xmlns="http://schemas.openxmlformats.org/spreadsheetml/2006/main" count="1065" uniqueCount="513">
  <si>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</si>
  <si>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</si>
  <si>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</si>
  <si>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</si>
  <si>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</si>
  <si>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</si>
  <si>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</si>
  <si>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</si>
  <si>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</si>
  <si>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</si>
  <si>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</si>
  <si>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otvoreni postupak</t>
  </si>
  <si>
    <t>Iznos sklopljenog ugovora ili okvirnog sporazuma (bez PDV-a)</t>
  </si>
  <si>
    <t>Iznos sklopljenog ugovora ili okvirnog sporazuma (s PDV-om)</t>
  </si>
  <si>
    <t>Napomena</t>
  </si>
  <si>
    <t>20.05.2015.</t>
  </si>
  <si>
    <t>1 godina</t>
  </si>
  <si>
    <t>Opskrba električnom energijom</t>
  </si>
  <si>
    <t>Objedinjeni postupak koji je proveo Državni ured za središnju javnu nabavu</t>
  </si>
  <si>
    <t>Izrada projektne dokumentacije – glavni i izvedbeni projekt te troškovnici – rekonstrukcija zgrade Veleučilišta u Karlovcu</t>
  </si>
  <si>
    <t xml:space="preserve">2/EV-M_2014 </t>
  </si>
  <si>
    <t>2014/S 002-0035898</t>
  </si>
  <si>
    <t>22.10.2014.</t>
  </si>
  <si>
    <t xml:space="preserve">Agora d.o.o., Smičiklasova 7a, 47000 Karlovac </t>
  </si>
  <si>
    <t>2.</t>
  </si>
  <si>
    <t>6 mjeseci aneks ugovora 24.02.2015., 03.06.2015., 21.09.2015.</t>
  </si>
  <si>
    <t>20.11.2015.</t>
  </si>
  <si>
    <t>I) Ugovori o javnoj nabavi</t>
  </si>
  <si>
    <t>30 dana</t>
  </si>
  <si>
    <t>12 mjeseci</t>
  </si>
  <si>
    <t>Opskrba prirodnim plinom</t>
  </si>
  <si>
    <t>Usluge prijevoza autobusima s vozačem</t>
  </si>
  <si>
    <t>Uređenje zgrade nastavnih kabineta i laboratorija – kemijski laboratoriji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</si>
  <si>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</si>
  <si>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</si>
  <si>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</si>
  <si>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</si>
  <si>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</si>
  <si>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28.06.2013.</t>
  </si>
  <si>
    <t>1/EV-M_2013</t>
  </si>
  <si>
    <t>2013/S 002-0028497</t>
  </si>
  <si>
    <t>14.05.2013.</t>
  </si>
  <si>
    <t>Zajednica ponuditelja Profectio energija d.o.o. i Korlea d.o.o, Josipa Marohnića 1, Zagreb</t>
  </si>
  <si>
    <t>31.05.2014.</t>
  </si>
  <si>
    <t>Građevinski i obrtnički radovni na uređenju pročelja zgrade nastavih kabineta i laboratorija</t>
  </si>
  <si>
    <t>4/EV-M_2013</t>
  </si>
  <si>
    <t>2013/S 002-0042638</t>
  </si>
  <si>
    <t>21.06.2013.</t>
  </si>
  <si>
    <t>Kolos d.o.o., Jozefinska cesta 53, 47250 Duga Resa</t>
  </si>
  <si>
    <t>02.10.2013.</t>
  </si>
  <si>
    <t>2/EV-M_2013</t>
  </si>
  <si>
    <t>2013/S 003-0073654</t>
  </si>
  <si>
    <t>18.07.2013.</t>
  </si>
  <si>
    <t>Montogim plinara d.o.o., Trg Ante Starčevića 2, Sveta Nedjelja</t>
  </si>
  <si>
    <t>30.06.2014.</t>
  </si>
  <si>
    <t>11/EV-M_2013</t>
  </si>
  <si>
    <t>2013/S 003-0097052</t>
  </si>
  <si>
    <t>06.11.2013.</t>
  </si>
  <si>
    <t>AUTOPROMET d.d., Petra Svačića 7, 47240 Slunj</t>
  </si>
  <si>
    <t>Laboratorijski namještaj i oprema</t>
  </si>
  <si>
    <t xml:space="preserve">9/EV-M_2013 </t>
  </si>
  <si>
    <t>2014/S 003-0002083</t>
  </si>
  <si>
    <t>10.01.2014.</t>
  </si>
  <si>
    <t>40 dana</t>
  </si>
  <si>
    <t>G-M laboratorijska oprema d.o.o., G. Zdenčina, Ante Starčevića 1, 10450 Jastrebarsko</t>
  </si>
  <si>
    <t>28.02.2014.</t>
  </si>
  <si>
    <t>3.</t>
  </si>
  <si>
    <t>4.</t>
  </si>
  <si>
    <t>5.</t>
  </si>
  <si>
    <t>6.</t>
  </si>
  <si>
    <t>7.</t>
  </si>
  <si>
    <t>8.</t>
  </si>
  <si>
    <t>05.11.2014.</t>
  </si>
  <si>
    <t>HEP-OPSKRBA d.o.o. Zagreb, Grada Vukovara 37</t>
  </si>
  <si>
    <t>9.</t>
  </si>
  <si>
    <t>10.</t>
  </si>
  <si>
    <t>Poštanske usluge</t>
  </si>
  <si>
    <t>DUSJN 15/2015</t>
  </si>
  <si>
    <t>HP – Hrvatska pošta d.d., 10 000 Zagreb, Jurišićeva 13</t>
  </si>
  <si>
    <t>31.05.2016.</t>
  </si>
  <si>
    <t>DUSJN 11/2015</t>
  </si>
  <si>
    <t>01.06.2016.</t>
  </si>
  <si>
    <t>02.05.2016.</t>
  </si>
  <si>
    <t>24.02.2018.</t>
  </si>
  <si>
    <t>2 godine          (1 godina+10 mjeseci)</t>
  </si>
  <si>
    <t xml:space="preserve">11. </t>
  </si>
  <si>
    <t>Nabava usluga u pokretnoj elektroničkoj mreži</t>
  </si>
  <si>
    <t>Broj ugovora UJN-BSS 459/2016</t>
  </si>
  <si>
    <t>04.11.2016.</t>
  </si>
  <si>
    <t>31.12.2017.</t>
  </si>
  <si>
    <t>Hrvatski telekom d.d. , R.F. Mihanovića 9, Zagreb</t>
  </si>
  <si>
    <t>12.</t>
  </si>
  <si>
    <t>DUSJN 7/2016-M</t>
  </si>
  <si>
    <t>04.11.2017.</t>
  </si>
  <si>
    <t>31.10.2019.</t>
  </si>
  <si>
    <t xml:space="preserve">Međimurje – Plin d.o.o., Obrtnička 4, Čakovec, </t>
  </si>
  <si>
    <t>DUSJN 9/2015</t>
  </si>
  <si>
    <r>
      <t>Broj ugovora UJN-</t>
    </r>
    <r>
      <rPr>
        <sz val="10"/>
        <color theme="1"/>
        <rFont val="Calibri"/>
        <family val="2"/>
        <charset val="238"/>
        <scheme val="minor"/>
      </rPr>
      <t>KLASA: 406-09/17-01/1
URBROJ: 2133-61-01-17-01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</si>
  <si>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Temeljem članka 28. st. 4. Zakona o javnoj nabavi (NN 120/16) te Pravilnika o planu nabave, registru ugovora, prethodnom savjetovanju i analizi tržišta u javnoj nabavi (NN 101/2017) objavljujemo REGISTAR UGOVORA O JAVNOJ NABAVI I OKVIRNIH SPORAZUMA kako slijedi </t>
  </si>
  <si>
    <t>13.</t>
  </si>
  <si>
    <t>SDUSJN 9/2017-2</t>
  </si>
  <si>
    <t>Otvoreni postupak</t>
  </si>
  <si>
    <t>Broj ugovora O-18-807</t>
  </si>
  <si>
    <t>17.01.2018.</t>
  </si>
  <si>
    <t>14.</t>
  </si>
  <si>
    <t>UJN-BSS-509/2018</t>
  </si>
  <si>
    <t>Nabava usluga u nepokretnoj elektroničkoj mreži</t>
  </si>
  <si>
    <t>15.06.2018.</t>
  </si>
  <si>
    <t>30.06.2021.</t>
  </si>
  <si>
    <t>31.01.2019.</t>
  </si>
  <si>
    <t>15.</t>
  </si>
  <si>
    <t>SDUSJN 8/2017-B</t>
  </si>
  <si>
    <t>Nabava poštanskih usluga-grupa B</t>
  </si>
  <si>
    <t>25.02.2018.</t>
  </si>
  <si>
    <t>29.02.2020.</t>
  </si>
  <si>
    <t>Hrvatska pošta d.d., Jurišićeva 13, Zagreb</t>
  </si>
  <si>
    <t>I) Ugovori sklopljeni temeljem Pravilnika o postupcima jednostavne nabave</t>
  </si>
  <si>
    <t>Nabava poštanskih usluga-grupa A</t>
  </si>
  <si>
    <t>SDUSJN 2/2017-8</t>
  </si>
  <si>
    <t>16.</t>
  </si>
  <si>
    <t>SDUSJN 8/2017-A</t>
  </si>
  <si>
    <t>Ugovor za pošt.usluge A</t>
  </si>
  <si>
    <t>Ugovor za pošt.usluge B</t>
  </si>
  <si>
    <t>31.01.2018.</t>
  </si>
  <si>
    <t>17.</t>
  </si>
  <si>
    <t xml:space="preserve">1-EV-B_2018 </t>
  </si>
  <si>
    <t>jednostavna nabava</t>
  </si>
  <si>
    <t>Iznos sklopljenog ugovora  (bez PDV-a)</t>
  </si>
  <si>
    <t>Iznos sklopljenog ugovora  (s PDV-om)</t>
  </si>
  <si>
    <t>4-EV-B_2018</t>
  </si>
  <si>
    <t>8-EV-B_2018</t>
  </si>
  <si>
    <t>9-EV-B_2018</t>
  </si>
  <si>
    <t>12-EV-B_2018</t>
  </si>
  <si>
    <t>IZVOĐENJE RADOVA REKONSTRUKCIJE ZGRADE VELEUČILIŠTA U KARLOVCU</t>
  </si>
  <si>
    <t>AZ 1 /2018</t>
  </si>
  <si>
    <t>Broj ugovora</t>
  </si>
  <si>
    <t>UGOVOR O GRADENJU broj AZ/06</t>
  </si>
  <si>
    <t>29.11.2018.</t>
  </si>
  <si>
    <t>10.12.2018.</t>
  </si>
  <si>
    <t>09.06.2020.</t>
  </si>
  <si>
    <t>MEŠIĆ COM d.o.o.</t>
  </si>
  <si>
    <t>Otvoreni postupak s prethodnim savjetovanjem</t>
  </si>
  <si>
    <t>18.</t>
  </si>
  <si>
    <t>USLUGA STRUČNOG NADZORA NAD RADOVIMA REKONSTRUKCIJE ZGRADE VELEUČILIŠTA U KARLOVCU</t>
  </si>
  <si>
    <t>AZ 3 /2018</t>
  </si>
  <si>
    <t>2018_S 0F2-0024195</t>
  </si>
  <si>
    <t>2018_S 0F2-0024204</t>
  </si>
  <si>
    <t>UGOVOR O USLUGAMA PROVEDBE  STRUČNOG NADZORA NAD RADOVIMA REKONSTRUKCIJE ZGRADE VELEUČILIŠTA U KARLOVCU BROJ az 05</t>
  </si>
  <si>
    <t>28.05.2020.</t>
  </si>
  <si>
    <t xml:space="preserve">Nabava usluga savjetovanja (eksperti za pivarstvo) i izrada strateških dokumenata za organizacijsku reformu </t>
  </si>
  <si>
    <t>19.</t>
  </si>
  <si>
    <t>AZ 5/2018</t>
  </si>
  <si>
    <t>2018_S 0F2-0027754</t>
  </si>
  <si>
    <t>15.01.2019.</t>
  </si>
  <si>
    <t>14.11.2019.</t>
  </si>
  <si>
    <t>ALGEBRA d.o.o., Maksimirska 58a, 10000 Zagreb</t>
  </si>
  <si>
    <t xml:space="preserve">Otvoreni postupak </t>
  </si>
  <si>
    <t xml:space="preserve">Uredski potrošni materijal </t>
  </si>
  <si>
    <t>16.06.2019.</t>
  </si>
  <si>
    <t xml:space="preserve">Laboratorijsko posuđe, pribor i aparatura te kemikalije za studentske vježbe </t>
  </si>
  <si>
    <t>19.07.2019.</t>
  </si>
  <si>
    <t xml:space="preserve">KEFO d.o.o., Nikole Tesle 10, 44 000 Sisak </t>
  </si>
  <si>
    <t>Lin trgovina d.o.o.LIN trgovina d.o.o. Karlovac, Vlatka Mačeka 26</t>
  </si>
  <si>
    <t>Broj objave/ ugovora/narudžbenice</t>
  </si>
  <si>
    <t>OKVIRNI UGOVOR O KUPOPRODAJI Br.  1-EV/B 2018</t>
  </si>
  <si>
    <t>OKVIRNI UGOVOR O KUPOPRODAJI Br.  4 – EV/B-2018</t>
  </si>
  <si>
    <t>Indeksi za ak.god.2018/.2019.</t>
  </si>
  <si>
    <t>Narudžbenica broj 133/2018</t>
  </si>
  <si>
    <t>27.06.2018.</t>
  </si>
  <si>
    <t>15.07.2018.</t>
  </si>
  <si>
    <t>Sveučilišna tiskara d.o.o., Trg Republike Hrvatske 14, 10 000 Zagreb</t>
  </si>
  <si>
    <t>Osiguranje imovine i osoba Veleučilišta u Karlovcu.</t>
  </si>
  <si>
    <t>UNIQA Polica osiguranja od nezgode broj 01-0078042-01</t>
  </si>
  <si>
    <t>28.05.2018.</t>
  </si>
  <si>
    <t>28.05.2019.</t>
  </si>
  <si>
    <t>UNIQA osiguranje d.d., Planinska 13A, 10000 Zagreb</t>
  </si>
  <si>
    <t>SAVA Polica osiguranja imovine br 08 0077186</t>
  </si>
  <si>
    <t>26.05.2018.</t>
  </si>
  <si>
    <t>26.05.2019.</t>
  </si>
  <si>
    <t>SAVA osiguranje d.d. Podružnica Hrvatska, Savska c.144A, Zagreb</t>
  </si>
  <si>
    <t>SAVA Polica osiguranja od odgovornosti br 2018/867/10001</t>
  </si>
  <si>
    <t xml:space="preserve">Izrada glavnog projekta rekonstrukcije zgrade      „Oružane“ </t>
  </si>
  <si>
    <t>Projektni biro Vinski, Kralja Tomislava 17, Karlovac</t>
  </si>
  <si>
    <t>03.09.2018.</t>
  </si>
  <si>
    <t>03.11.2018.</t>
  </si>
  <si>
    <t>11.</t>
  </si>
  <si>
    <t>AZ 8/2018</t>
  </si>
  <si>
    <t>Vanjski stručnjak za javnu nabavu</t>
  </si>
  <si>
    <t>UGOVOR broj AZ/01</t>
  </si>
  <si>
    <t>04.06.2018.</t>
  </si>
  <si>
    <t>04.06.2020.</t>
  </si>
  <si>
    <t>EXIDEO d.o.o., Samobor, Ulica kardinala Franje Kuharića 13 a</t>
  </si>
  <si>
    <t>Izrada vizualnog identiteta projekta, izrada i tisak tiskanog i elektronskog projektnog i promotivnog materijala, te prijevod i lektura projektnih brošura i letka.</t>
  </si>
  <si>
    <t>AZ 6/2018</t>
  </si>
  <si>
    <t>AUTORSKI UGOVOR Br.  AZ 02/2018, Izrada vizualnog identiteta projekta i knjige standarda</t>
  </si>
  <si>
    <t xml:space="preserve">Dalibor Dakić, vl. obrta za trgovinu i usluge „Promo 21“,, Poslovni park Karlovac 2e, Belajske Poljice, 47250 Duga Resa </t>
  </si>
  <si>
    <t>Duje Jurić, Frana Alfirevića 4, 10000 Zagreb</t>
  </si>
  <si>
    <t xml:space="preserve">UGOVOR O USLUGAMA Br.  AZ 03/2018, -  Izrada i tisak letaka, brošura, rollup bannera, naljepnica za opremu, privremene i trajne ploče. </t>
  </si>
  <si>
    <t>Žiraha usluge d.o.o., Av. Dubrovnik 10, 10000 Zagreb</t>
  </si>
  <si>
    <t xml:space="preserve">UGOVOR O USLUGAMA Br.  AZ 04/2018., Prijevod i lektura projektnih brošura i letka </t>
  </si>
  <si>
    <t>14.09.2018.</t>
  </si>
  <si>
    <t>31.12.2018.</t>
  </si>
  <si>
    <t>10.09.2018.</t>
  </si>
  <si>
    <t>30.04.2020.</t>
  </si>
  <si>
    <t>28.09.2018.</t>
  </si>
  <si>
    <t>UGOVOR broj AZ-07/2019 o uslugama savjetovanja (eksperti za pivarstvo) i izrada strateških dokumenata za organizacijsku reformu</t>
  </si>
  <si>
    <t>Izrada vizualnog identiteta projekta, te izrada tiskanog i promotivnog materijala.</t>
  </si>
  <si>
    <t>TP 1/2018</t>
  </si>
  <si>
    <t>UGOVOR O USLUGAMA Br. TP 1 / 2018., Izrada vizualnog identiteta projekta, te izrada tiskanog i promotivnog materijala.</t>
  </si>
  <si>
    <t>04.07.2018.</t>
  </si>
  <si>
    <t>30.10.2019.</t>
  </si>
  <si>
    <t>TP 2/2018</t>
  </si>
  <si>
    <t xml:space="preserve">Radne skupine za Izradu Standarda zanimanja, Standarda kvalifikacija, plana i programa za programe obrazovanja odraslih: 
''Tehnolog poduzetnik''  i  ''Suradnik na izradi i provedbi EU projekata''.
</t>
  </si>
  <si>
    <t xml:space="preserve">Anet Režek Jambrak, Kornatska 1D, 10000 Zagreb </t>
  </si>
  <si>
    <t>UGOVOR O AUTORSKOM DJELU  Br.  TP 2/5-1 / 2018., Izrada programa za obrazovanje odraslih  ''Tehnolog poduzetnik''</t>
  </si>
  <si>
    <t>12.07.2018.</t>
  </si>
  <si>
    <t>Irena Barukčić, Pavlenski put 5k, 10090 Zagreb</t>
  </si>
  <si>
    <t>UGOVOR O AUTORSKOM DJELU  Br.  TP 2/5-2 / 2018., Izrada programa za obrazovanje odraslih  ''Tehnolog poduzetnik''</t>
  </si>
  <si>
    <t>Ibrahim Mujić, Medovićeva 23, 51 000 Rijeka</t>
  </si>
  <si>
    <t>UGOVOR O AUTORSKOM DJELU  Br.  TP 2/5-3 / 2018., Izrada programa za obrazovanje odraslih  ''Tehnolog poduzetnik''</t>
  </si>
  <si>
    <t xml:space="preserve">Slađana Novota, Ulica Koste Vojnovića, 10 000 Zagreb </t>
  </si>
  <si>
    <t>UGOVOR O AUTORSKOM DJELU  Br.  TP 2/5-4 / 2018., Izrada programa za obrazovanje odraslih  „Suradnik na izradi i provedbi EU projekata'</t>
  </si>
  <si>
    <t xml:space="preserve">Mario Čelan, Ulica A.G.Matoša 5, 44330 Novska, </t>
  </si>
  <si>
    <t>UGOVOR O AUTORSKOM DJELU  Br.  TP 2/5-6 / 2018., Izrada programa za obrazovanje odraslih  „Suradnik na izradi i provedbi EU projekata'</t>
  </si>
  <si>
    <t>ELIS CONSULTING, obrt za poslovno savjetovanje i ostale usluge; vl.Sanja Bogdan Pavlović, M.Krleže 6, 43500 Daruvar</t>
  </si>
  <si>
    <t>UGOVOR O PRUŽANJU USLUGA   Br.  TP 2/5-5 / 2018., Izrada programa za obrazovanje odraslih  „Suradnik na izradi i provedbi EU projekata'</t>
  </si>
  <si>
    <t>Nabava informatičke i laboratorijske opreme</t>
  </si>
  <si>
    <t>TP 3/2018</t>
  </si>
  <si>
    <t>KEFO d.o.o., Nikole Tesla 10, 44 000 Sisak</t>
  </si>
  <si>
    <t>KUPOPRODAJNI UGOVOR br. TP 3-2 / 2018., Nabava laboratorijske opreme</t>
  </si>
  <si>
    <t>30.07.2018.</t>
  </si>
  <si>
    <t>15.09.2018.</t>
  </si>
  <si>
    <t>04.09.2018.</t>
  </si>
  <si>
    <t>Mikronis d.o.o., Nova Cesta 166, 10 000 Zagreb</t>
  </si>
  <si>
    <t>KUPOPRODAJNI UGOVOR br. TP 3-1 / 2018., nabava informatičke opreme</t>
  </si>
  <si>
    <t>20.08.2018.</t>
  </si>
  <si>
    <t>14.11.2018.</t>
  </si>
  <si>
    <t>TP 4/2018</t>
  </si>
  <si>
    <t>Ugovaranje vanjskih stručnjaka za Ciklus radionica ''Kako aktivno tražiti posao'', Osobni coaching, Trening komunikacijskih i prezentacijskih vještina, Motivacijski trening, Trening samopouzdanja i Selekcijski postupak za programe obrazovanja odraslih ''Tehnolog poduzetnik''  i  ''Suradnik na izradi i provedbi EU projekata''.</t>
  </si>
  <si>
    <t xml:space="preserve">EMPIRIA MAGNA d.o.o., Horvaćanska cesta 41, 10 000 Zagreb,  </t>
  </si>
  <si>
    <t xml:space="preserve">UGOVOR O PRUŽANJU USLUGA  Br.  TP 04/02/1-2/ 2018., Provedba osobnog coachinga </t>
  </si>
  <si>
    <t>14.12.2018.</t>
  </si>
  <si>
    <t>30.06.2019.</t>
  </si>
  <si>
    <t>Ljiljana Ciglar, Sv.Klara, Odvojak Lukoranske ulice 31, 10 020 Zagreb</t>
  </si>
  <si>
    <t>UGOVOR O AUTORSKOM DJELU  Br.  TP 04/01-1/2018., Provedba ciklusa  8 radionica u 8 jedinica lokalne samouprave s područja Sisačko-moslavačke županije ''Kako aktivno tražiti posao''.</t>
  </si>
  <si>
    <t>Matija Kikelj, E.I.G.Legenstein 13, 40 000 Čakovec</t>
  </si>
  <si>
    <t>UGOVOR O AUTORSKOM DJELU  Br.  TP 04/01-2/2018., Provedba ciklusa 8 radionica u 8 jedinica lokalne samouprave s područja Karlovačke županije ''Kako aktivno tražiti posao''</t>
  </si>
  <si>
    <t>Milena Koren, Zadvorska ulica 76, 10257 Brezovica</t>
  </si>
  <si>
    <t>UGOVOR O AUTORSKOM DJELU  Br.  TP 04/03-1/2018., Trening komunikacijskih i prezentacijskih vještina i Treninga samopouzdanja za KA Žup</t>
  </si>
  <si>
    <t>UGOVOR O AUTORSKOM DJELU  Br.  TP 04/04-1/2018., Treninga komunikacijskih i prezentacijskih vještina, provedba Motivacijskog treninga i treninga samopouzdanja na području SM županije</t>
  </si>
  <si>
    <t>Vanja Glogovac, Ivana Zajca 6, 47 000 Karlovac</t>
  </si>
  <si>
    <t>UGOVOR O AUTORSKOM DJELU  Br.  TP 04/04-2/2018., Provedba jednodnevnog grupnog Motivacijskog treninga , KA županija</t>
  </si>
  <si>
    <t>Oliver Sikaček, Mije Stuparića 17, Kutina</t>
  </si>
  <si>
    <t>UGOVOR O DJELU  Br.  TP 04/06/1-2/2018., Provedba postupaka selekcije za programe obrazovanja za područje Sisačko-moslavačke županije</t>
  </si>
  <si>
    <t>TP 7/2019</t>
  </si>
  <si>
    <t>AZ 10/2019</t>
  </si>
  <si>
    <t>402-09/19-01</t>
  </si>
  <si>
    <t>Red.br.</t>
  </si>
  <si>
    <t>klasa</t>
  </si>
  <si>
    <t>Ur.br.</t>
  </si>
  <si>
    <t>red.broj.spisa</t>
  </si>
  <si>
    <t>oznaka predmeta</t>
  </si>
  <si>
    <t>godina</t>
  </si>
  <si>
    <t>datum sklapanja</t>
  </si>
  <si>
    <t>napomena</t>
  </si>
  <si>
    <t>2133-61-08-19-01</t>
  </si>
  <si>
    <t>Ugovor_o_obrazovanju_Ana Musa</t>
  </si>
  <si>
    <t>18.01.2019.</t>
  </si>
  <si>
    <t>Ugovor_o_obrazovanju_Bjanka Mihelić</t>
  </si>
  <si>
    <t>Ugovor_o_obrazovanju_Boža Cegur</t>
  </si>
  <si>
    <t>Ugovor_o_obrazovanju_Danijel Božić</t>
  </si>
  <si>
    <t>Ugovor_o_obrazovanju_Dino Bogut</t>
  </si>
  <si>
    <t>Ugovor_o_obrazovanju_Dubravka Jazbec</t>
  </si>
  <si>
    <t>Ugovor_o_obrazovanju_Dubravka Marković</t>
  </si>
  <si>
    <t>Ugovor_o_obrazovanju_Dušanka Janjanin</t>
  </si>
  <si>
    <t>Ugovor_o_obrazovanju_Edin Mujić</t>
  </si>
  <si>
    <t>Ugovor_o_obrazovanju_Gordana Keser</t>
  </si>
  <si>
    <t>Ugovor_o_obrazovanju_Gordana Poljak</t>
  </si>
  <si>
    <t>Ugovor_o_obrazovanju_Iva Mataković</t>
  </si>
  <si>
    <t>Ugovor_o_obrazovanju_Ivana Mance</t>
  </si>
  <si>
    <t>Ugovor_o_obrazovanju_Ivana Peretin</t>
  </si>
  <si>
    <t>Ugovor_o_obrazovanju_Jasna Mikulandrić</t>
  </si>
  <si>
    <t>Ugovor_o_obrazovanju_Kristina Mikić Marković</t>
  </si>
  <si>
    <t>Ugovor_o_obrazovanju_Kristina Milaković</t>
  </si>
  <si>
    <t>Ugovor_o_obrazovanju_Lidija Domitrović</t>
  </si>
  <si>
    <t>Ugovor_o_obrazovanju_Lucija Marđokić</t>
  </si>
  <si>
    <t>Ugovor_o_obrazovanju_Ljiljana Bišćan</t>
  </si>
  <si>
    <t>Ugovor_o_obrazovanju_Ljiljana Vukas</t>
  </si>
  <si>
    <t>Ugovor_o_obrazovanju_Marica Opalički</t>
  </si>
  <si>
    <t>Ugovor_o_obrazovanju_Marija Pejić</t>
  </si>
  <si>
    <t>Ugovor_o_obrazovanju_Mateja Miletić Fištrović</t>
  </si>
  <si>
    <t>Ugovor_o_obrazovanju_Mia Smiljanić</t>
  </si>
  <si>
    <t>Ugovor_o_obrazovanju_Minka Kajtazović</t>
  </si>
  <si>
    <t>Ugovor_o_obrazovanju_Nedeljka Šaula</t>
  </si>
  <si>
    <t>Ugovor_o_obrazovanju_Petra Šibenik</t>
  </si>
  <si>
    <t>Ugovor_o_obrazovanju_Radmila Petričić</t>
  </si>
  <si>
    <t>Ugovor_o_obrazovanju_Radmila Višnjić</t>
  </si>
  <si>
    <t>Ugovor_o_obrazovanju_Vukas Ranka</t>
  </si>
  <si>
    <t>Ugovor_o_obrazovanju_Robert Novak</t>
  </si>
  <si>
    <t>Ugovor_o_obrazovanju_Romana Borčić</t>
  </si>
  <si>
    <t>Ugovor_o_obrazovanju_Silvana Džunja</t>
  </si>
  <si>
    <t>Ugovor_o_obrazovanju_Slavica Škrtić Grginčić</t>
  </si>
  <si>
    <t>Ugovor_o_obrazovanju_Tajana Stipetić</t>
  </si>
  <si>
    <t>Ugovor_o_obrazovanju_Tanja Crnković</t>
  </si>
  <si>
    <t>Ugovor_o_obrazovanju_Tanja Mateša</t>
  </si>
  <si>
    <t>Ugovor_o_obrazovanju_Tatjana Grgurić</t>
  </si>
  <si>
    <t>Ugovor_o_obrazovanju_Tjaša Požega</t>
  </si>
  <si>
    <t>Ugovor_o_obrazovanju_Vesna Turić</t>
  </si>
  <si>
    <t>Ugovor_o_obrazovanju_Zdenko Sen</t>
  </si>
  <si>
    <t>Ugovor_o_obrazovanju_Zinka Mikešić Skukan</t>
  </si>
  <si>
    <t>Ugovor_o_obrazovanju_Žaklina Šokčić</t>
  </si>
  <si>
    <t>Ugovor_o_obrazovanju_Žaneta Galinac</t>
  </si>
  <si>
    <t>Vanjski predavači -Prerađivač- Ugovor autorski Cekurić</t>
  </si>
  <si>
    <t>04.03.2019.</t>
  </si>
  <si>
    <t>Vanjski predavači -Prerađivač - Ug.AUTORSKI Barukčić</t>
  </si>
  <si>
    <t>Vanjski predavači -Prerađivač - Ug.AUTORSKI Severović</t>
  </si>
  <si>
    <t>Vanjski predavači -Prerađivač - Ug.o djelu Vidaček</t>
  </si>
  <si>
    <t>Vanjski predavači -Prerađivač - Ug.bez plaćanja Cekurić</t>
  </si>
  <si>
    <t>Vanjski predavači -Prerađivač - Ug.bez plaćanja Barukčić</t>
  </si>
  <si>
    <t>Vanjski predavači -Prerađivač - Ug.bez plaćanja Vidaček</t>
  </si>
  <si>
    <t>Vanjski predavači -Prerađivač - Ug.bez plaćanja Cindrić</t>
  </si>
  <si>
    <t>Vanjski predavači -Prerađivač - Ug.bez plaćanja Severović</t>
  </si>
  <si>
    <t>Vanjski predavači -Prerađivač - Ug.bez plaćanja Bursać</t>
  </si>
  <si>
    <t>Vanjski predavači -Prerađivač - Ug.o djelu Cindrić</t>
  </si>
  <si>
    <t>Vanjski predavači -Prerađivač - Ug.autorski Bursać</t>
  </si>
  <si>
    <t>Ugovor_bez placanja_Predavač _Prerađivač_VUKA - Sandra Zavadlav</t>
  </si>
  <si>
    <t>Ugovor_bez_plaćanja _Predavač_Prerađivač_VUKA - Marijana Blažić</t>
  </si>
  <si>
    <t>Ugovor_o_uslugama_Suradnik na EU projektima- FORUM_BM</t>
  </si>
  <si>
    <t>Ugovor_o_uslugama -Suradnik na EU projektima- FORUM_ SR</t>
  </si>
  <si>
    <t>Vanjski predavači -Suradnik na EU projektima - Ug.autorski Jasminko Saletović</t>
  </si>
  <si>
    <t>2019.</t>
  </si>
  <si>
    <t>Projekt Novim vještinama do zaposlenja</t>
  </si>
  <si>
    <t>Naziv/vrsta ugovora</t>
  </si>
  <si>
    <t>Podizanje informatičke pismenosti i Tečaj osnova engleskog jezika</t>
  </si>
  <si>
    <t xml:space="preserve">Provedba 4 radionice Izrade poslovnog plana i Provedba 16 radionica u 16 jedinica lokalne samouprave </t>
  </si>
  <si>
    <t>Projekt Atrij znanja</t>
  </si>
  <si>
    <t xml:space="preserve">Izvođenje konzervatorsko–restauratorskih istraživanja na fasadi pročelja zgrade Veleučilišta u Karlovcu, k.č. 992/1, k.o. Karlovac II, Trg J.J. Strossmayera 9. temeljem Posebnih uvjeta iz područja zaštite kulturnih dobara </t>
  </si>
  <si>
    <t>Narudžbenica broj AZ 01/2019</t>
  </si>
  <si>
    <t>13.02.2019.</t>
  </si>
  <si>
    <t>31.03.2019.</t>
  </si>
  <si>
    <t xml:space="preserve">VUKSAN Slikarsko konzervatorska radionica d.o.o.,  Matice Hrvatske 3, Velika Gorica </t>
  </si>
  <si>
    <t>15/EV-B_2019</t>
  </si>
  <si>
    <t>Revizorske usluge</t>
  </si>
  <si>
    <t>Informatička oprema i mreže</t>
  </si>
  <si>
    <t>MS 01/2019</t>
  </si>
  <si>
    <t>Narudžbenica MS 01/2019</t>
  </si>
  <si>
    <t>14.02.2019.</t>
  </si>
  <si>
    <t>Engel netze (203,00 EUR)</t>
  </si>
  <si>
    <t>Engel netze, Bremen</t>
  </si>
  <si>
    <t>15.02.2019.</t>
  </si>
  <si>
    <t>28.02.2019.</t>
  </si>
  <si>
    <t>Projekt MEASURES</t>
  </si>
  <si>
    <t xml:space="preserve">Testiranje metodologije uzorkovanja migratornih vrsta riba na velikim rijekama i sudjelovanje u izradi strategije upravljanja migratornih vrsta. </t>
  </si>
  <si>
    <t>MS 02/2019</t>
  </si>
  <si>
    <t xml:space="preserve">UGOVOR br.  MS 01/2019, o uslugama testiranja metodologije uzorkovanja migratornih vrsta riba na velikim rijekama i sudjelovanju u izradi strategije upravljanja migratornih vrsta </t>
  </si>
  <si>
    <t>25.02.2019.</t>
  </si>
  <si>
    <t>31.07.2020.</t>
  </si>
  <si>
    <t>Hrvatsko ihtiološko društvo, Rooseveltov trg 6, 10000 Zagreb,</t>
  </si>
  <si>
    <t>vrijednost ugovora</t>
  </si>
  <si>
    <t>Ugovor o angažmanu dogovorenih postupaka broj 2/2/2019</t>
  </si>
  <si>
    <t>21.03.2019.</t>
  </si>
  <si>
    <t>15.06.2019.</t>
  </si>
  <si>
    <t>GLK revizija d.o.o., Trg kralja Petra Svačića 3, Karlovac</t>
  </si>
  <si>
    <t xml:space="preserve">UGOVOR O USLUGAMA  Br.  TP 13-7/2019, Podizanje informatičke pismenosti za EXEL, WORD ACCESS za 48 polaznika ciljane skupine sa područja Sisačko-moslavačke i Karlovačke županije i Tečaj Podizanje informatičkih vještina za 10 članova klubova za zapošljavanje sa područja Sisačko-moslavačke i Karlovačke županije  </t>
  </si>
  <si>
    <t>25.03.2019.</t>
  </si>
  <si>
    <t>30.09.2019.</t>
  </si>
  <si>
    <t>IT d.o.o., Nazorova 6, 47000 Karlovac,</t>
  </si>
  <si>
    <r>
      <t>Projekt Novim vještinama do zaposlenja-</t>
    </r>
    <r>
      <rPr>
        <sz val="11"/>
        <color rgb="FFFF0000"/>
        <rFont val="Calibri"/>
        <family val="2"/>
        <charset val="238"/>
        <scheme val="minor"/>
      </rPr>
      <t>RASKID UGOVORA 10.04.2019.</t>
    </r>
  </si>
  <si>
    <t>UGOVOR O DJELU  Br.  TP 13-5/2019- provedba tečaja engleskog u trajanju od 5 dana za 5 članova kluba za zapošljavanje s područja Sisačko-moslavačke županije</t>
  </si>
  <si>
    <t>Tara Vozdecki,  Ravnice 55, Kutina</t>
  </si>
  <si>
    <t>UGOVOR O DJELU  Br.  TP 13-6/2019, provedba tečaja engleskog u trajanju od 5 dana za 5 članova kluba za zapošljavanje s područja Karlovačke županije</t>
  </si>
  <si>
    <t>Marija Kolar, Izidora Kršnjavog 8b, 47000 Karlovac</t>
  </si>
  <si>
    <t xml:space="preserve">UGOVOR O USLUGAMA  Br.  TP 17-5/2019, 1) Provedba 4 radionice Izrade poslovnog plana  na području Sisačko-moslavačke županije i Karlovačke županije. 
2) Provedba 16 radionica u 16 jedinica lokalne samouprave s područja Sisačko-moslavačke županije i Karlovačke županije 
</t>
  </si>
  <si>
    <t>EMPIRIA MAGNA d.o.o., Horvaćanska cesta 41,              10 000 Zagreb</t>
  </si>
  <si>
    <t>25.01.2019.</t>
  </si>
  <si>
    <t>19.01.2019.</t>
  </si>
  <si>
    <t>31.01.2019./02.02.2019.</t>
  </si>
  <si>
    <t>18.01.2019.                                    31.01.2019.              12.02.2019.</t>
  </si>
  <si>
    <t>B-65/2019</t>
  </si>
  <si>
    <t>Narudžbenica broj B-65/2019</t>
  </si>
  <si>
    <t>03.04.2019.</t>
  </si>
  <si>
    <t>18.04.2019.</t>
  </si>
  <si>
    <t>Trgovački centar Interspar</t>
  </si>
  <si>
    <t>20.</t>
  </si>
  <si>
    <t>SDUSJN  9/2017-2</t>
  </si>
  <si>
    <t>2019/S0F3-0015207</t>
  </si>
  <si>
    <t>22.01.2019.</t>
  </si>
  <si>
    <t>31.01.2020.</t>
  </si>
  <si>
    <t>Ugovor o opskrbi krajnjeg kupca br. O-19-512</t>
  </si>
  <si>
    <t>Kupovina bonova u vrijednosti po 400,00 kuna za 90 djelatnika</t>
  </si>
  <si>
    <t>Ugovor o priključenju za distribuciju električne energije</t>
  </si>
  <si>
    <t>401700-130242-00410103</t>
  </si>
  <si>
    <t>Ugovor o priključenju br. 401700-130242-00410103</t>
  </si>
  <si>
    <t>11.04.2019.</t>
  </si>
  <si>
    <t>11.04.2020.</t>
  </si>
  <si>
    <t>HEP ODS d.o.o.</t>
  </si>
  <si>
    <t>uplatiti pola iznosa za početak aktivnosti; Oružana</t>
  </si>
  <si>
    <t>Okvirni ugovor o pružanju prijevoznih usluga - terenske vježbe</t>
  </si>
  <si>
    <t>5/EV-B-2019</t>
  </si>
  <si>
    <t>Okvirni ugovor o pružanju prijevoznih usluga: Prijevoz studenata- terenske vježbe</t>
  </si>
  <si>
    <t>30.04.2019.</t>
  </si>
  <si>
    <t>Autopromet Slunj, Peta Svačića 7, 47240 Slunj</t>
  </si>
  <si>
    <t>21.</t>
  </si>
  <si>
    <t>22.</t>
  </si>
  <si>
    <t>23.</t>
  </si>
  <si>
    <t>TP 6/2018</t>
  </si>
  <si>
    <t>Podizanje informatičke pismenosti -ponovljeni poziv</t>
  </si>
  <si>
    <t>Institut novih medijskih strategija, Zagreb, Maruševečka 9</t>
  </si>
  <si>
    <t>25.04.2019.</t>
  </si>
  <si>
    <t>Tomislav Uroić, Kutina, I.G. Kovačića 19</t>
  </si>
  <si>
    <t>UGOVOR O USLUGAMA  Br.  TP 13-12/2019-Podizanje informatičke pismenosti za 3 tečaja i Podizanje informatičkih vještina za 5 članova klubova za zapošljavanje  za područje KA žup</t>
  </si>
  <si>
    <t>UGOVOR O DJELU  Br.  TP 13-13/2019, Podizanje informatičke pismenosti za 3 tečaja i Podizanje informatičkih vještina za 5 članova klubova za zapošljavanje  za područje SM žup</t>
  </si>
  <si>
    <t>Iva Grabarić Andonovski, univ.spec., Siget 10, Zagreb</t>
  </si>
  <si>
    <t>TP 8/2019</t>
  </si>
  <si>
    <t xml:space="preserve">UGOVOR O DJELU  Br.  TP 20-6/2019, Urednički poslovi i lektura za priručnik Prerađivač prehrambenih sirovina </t>
  </si>
  <si>
    <t xml:space="preserve">Ugovaranje vanjskih stručnjaka za aktivnost: 
 Urednički poslovi i lektura za priručnike: „Prerađivač prehrambenih sirovina“ i „Suradnik na izradi i provedbi EU projekata“
</t>
  </si>
  <si>
    <t>Milan Medić, Smičiklasova 21, Karlovac</t>
  </si>
  <si>
    <t>UGOVOR O DJELU  Br.  TP 20-5/2019, Urednički poslovi i lektura za priručnik Suradnik na izradi i provedbi EU projekata</t>
  </si>
  <si>
    <t>02.05.2019.</t>
  </si>
  <si>
    <t xml:space="preserve">Materijal i sredstva za čišćenje </t>
  </si>
  <si>
    <t xml:space="preserve">Okvirni ugovor o kupoprodaji </t>
  </si>
  <si>
    <t>06.05.2019.</t>
  </si>
  <si>
    <t>14.05.2020.</t>
  </si>
  <si>
    <t>Alca Zagreb, Koledovčina 2, 10000 Zagreb</t>
  </si>
  <si>
    <t>24.</t>
  </si>
  <si>
    <t>01-018163-01</t>
  </si>
  <si>
    <t>Polica osiguranja od nezgode za studente broj 01-0181639-01</t>
  </si>
  <si>
    <t>26.05.2020.</t>
  </si>
  <si>
    <t>3-EV/B 2019</t>
  </si>
  <si>
    <t>Osiguranje osoba Veleučilišta u Karlovcu</t>
  </si>
  <si>
    <t>25.</t>
  </si>
  <si>
    <t xml:space="preserve">Osiguranje od odgovornosti </t>
  </si>
  <si>
    <t>Ponuda osiguranja br. 228700044483 (prema trećima, prema djelatnicima)</t>
  </si>
  <si>
    <t>Croatia Osiguranje, V.Kagića 33, Zagreb</t>
  </si>
  <si>
    <t>26.</t>
  </si>
  <si>
    <t>Osiguranje od provale</t>
  </si>
  <si>
    <t xml:space="preserve">Ponuda osiguranja br. 228700044480 </t>
  </si>
  <si>
    <t>27.</t>
  </si>
  <si>
    <t>Osiguranje od požara</t>
  </si>
  <si>
    <t>Ponuda osiguranja br. 228700044465</t>
  </si>
  <si>
    <t>28.</t>
  </si>
  <si>
    <t>Osiguranje od loma stroja</t>
  </si>
  <si>
    <t>Ponuda osiguranja br. 228700044486</t>
  </si>
  <si>
    <t>29.</t>
  </si>
  <si>
    <t>Osiguranje od loma stakla</t>
  </si>
  <si>
    <t>Ponuda osiguranja br. 228700044481</t>
  </si>
  <si>
    <t>Korana Simonović</t>
  </si>
  <si>
    <t>uplata 28.06.2019.</t>
  </si>
  <si>
    <t>30.</t>
  </si>
  <si>
    <t>31.</t>
  </si>
  <si>
    <t>Tisak Zbornika Veleučilišta</t>
  </si>
  <si>
    <t>Tisak knjige Tehnologija</t>
  </si>
  <si>
    <t>7/EV-B-2019</t>
  </si>
  <si>
    <t>Ugovor o tisku Zbornika Veleučilišta u Karlovcu</t>
  </si>
  <si>
    <t>Ugovor o tisku knjige Tehnologija: obrada odvajanjem čestica"</t>
  </si>
  <si>
    <t>18.06.2019.</t>
  </si>
  <si>
    <t>po izvršenju usluge</t>
  </si>
  <si>
    <t>Tiskara Pečarić-Radočaj d.o.o., Tuškanova 10, Karlovac</t>
  </si>
  <si>
    <t>uplata 10.05.19.</t>
  </si>
  <si>
    <t>32.</t>
  </si>
  <si>
    <t>Uredski potrošni materijal za godinu dana</t>
  </si>
  <si>
    <t>1-EV/B 2019</t>
  </si>
  <si>
    <t>Okvirni ugovor o kupoprodaji br. 1-EV/B 2019</t>
  </si>
  <si>
    <t>21.06.2019.</t>
  </si>
  <si>
    <t>20.06.2020.</t>
  </si>
  <si>
    <t>LIN trgovina d.o.o. Karlovac, V. Mačeka 26</t>
  </si>
  <si>
    <t>uplata 06.05.2019.</t>
  </si>
  <si>
    <t>33.</t>
  </si>
  <si>
    <t>34.</t>
  </si>
  <si>
    <t>Interna edukacija-seminar za zaposlenike</t>
  </si>
  <si>
    <t>B-37/2019</t>
  </si>
  <si>
    <t>Narudžbenica br. B-37/2019</t>
  </si>
  <si>
    <t>15.05.2019.</t>
  </si>
  <si>
    <t xml:space="preserve">Supera Kvaliteta d.o.o., Gajeva 51, Zagreb </t>
  </si>
  <si>
    <t>B 016/2019</t>
  </si>
  <si>
    <t>Narudžbenica br.  B 016/2019</t>
  </si>
  <si>
    <t>01.02.2019.</t>
  </si>
  <si>
    <t>12.03.2019.</t>
  </si>
  <si>
    <t>Mediotehna, Oranice 107/1, Zagreb</t>
  </si>
  <si>
    <t>realizacija narudžbenice</t>
  </si>
  <si>
    <t>Uređaj za brušenje i poliranje uzoraka za metalografiju MP-2B</t>
  </si>
  <si>
    <t>35.</t>
  </si>
  <si>
    <t>Kape za promociju , prekrajanje toga</t>
  </si>
  <si>
    <t>B-42/2019, B-86/2019</t>
  </si>
  <si>
    <t>Narudžbenice br. B-42/2019, B-86/2019</t>
  </si>
  <si>
    <t>Glazer d.o.o., Fra F. Grabovca 26, Zagreb</t>
  </si>
  <si>
    <t>19.06.2019.</t>
  </si>
  <si>
    <t>14.03.2019. 15.06.2019.</t>
  </si>
  <si>
    <t>36.</t>
  </si>
  <si>
    <t>Toneri u razdoblju od godine dana</t>
  </si>
  <si>
    <t>2-EV/B_2019</t>
  </si>
  <si>
    <t>Okvirni ugovor o kupoprodaji br. 2-EV/B_2019</t>
  </si>
  <si>
    <t>14.06.2020.</t>
  </si>
  <si>
    <t>15.06.2020.</t>
  </si>
  <si>
    <t>ATEL, Bnaija 16, Karlovac</t>
  </si>
  <si>
    <t xml:space="preserve">21. </t>
  </si>
  <si>
    <t>Ugovor o opskrbi prirodnim plinom za Grupu 25</t>
  </si>
  <si>
    <t>01.11.2019.</t>
  </si>
  <si>
    <t>31.10.2021.</t>
  </si>
  <si>
    <t>Gradska Plinara Zagreb-Opskrba d.o.o.</t>
  </si>
  <si>
    <t>SDUSJN 2/2019-25</t>
  </si>
  <si>
    <t>37.</t>
  </si>
  <si>
    <t>Kupovina bonova u vrijednosti po 200,00 kuna za 87 djelatnika</t>
  </si>
  <si>
    <t>Odluka o kupovini Klasa 121-01/19-01/12</t>
  </si>
  <si>
    <t>06.12.2019.</t>
  </si>
  <si>
    <t>jednokratna isporuka</t>
  </si>
  <si>
    <t>4-EV/B_2019</t>
  </si>
  <si>
    <t>20.07.2019.</t>
  </si>
  <si>
    <t>19.07.2020.</t>
  </si>
  <si>
    <t>Nabava kemikalija, laboratorijskog posuđa i pribora, laboratorijske aparature</t>
  </si>
  <si>
    <t>Okvirni ugovor o kupoprodaji br. 4-EV/B_2019</t>
  </si>
  <si>
    <t>38.</t>
  </si>
  <si>
    <t>2020/S073-0001392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</si>
</sst>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7" fillId="0" borderId="1" xfId="0" applyFont="1" applyBorder="1"/>
    <xf numFmtId="0" fontId="0" fillId="0" borderId="4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4" workbookViewId="0">
      <selection activeCell="D27" sqref="D27"/>
    </sheetView>
  </sheetViews>
  <sheetFormatPr defaultRowHeight="15" x14ac:dyDescent="0.25"/>
  <cols>
    <col min="1" max="1" width="7.28515625" bestFit="1" customWidth="1"/>
    <col min="2" max="2" width="27.140625" style="23" customWidth="1"/>
    <col min="3" max="3" width="17.42578125" style="23" customWidth="1"/>
    <col min="4" max="4" width="20.5703125" style="23" customWidth="1"/>
    <col min="5" max="5" width="17.140625" style="23" customWidth="1"/>
    <col min="6" max="7" width="18.28515625" style="18" customWidth="1"/>
    <col min="8" max="8" width="18.28515625" style="10" customWidth="1"/>
    <col min="9" max="9" width="13.85546875" style="10" customWidth="1"/>
    <col min="10" max="10" width="13.42578125" style="10" customWidth="1"/>
    <col min="11" max="11" width="23.42578125" style="10" customWidth="1"/>
    <col min="12" max="12" width="21.5703125" style="10" customWidth="1"/>
    <col min="13" max="13" width="14.7109375" style="18" customWidth="1"/>
    <col min="14" max="14" width="23" style="10" customWidth="1"/>
  </cols>
  <sheetData>
    <row r="1" spans="1:15" ht="51.75" customHeight="1" x14ac:dyDescent="0.3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8.75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18.75" x14ac:dyDescent="0.3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5" ht="75" x14ac:dyDescent="0.25">
      <c r="A5" s="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12</v>
      </c>
      <c r="G5" s="17" t="s">
        <v>13</v>
      </c>
      <c r="H5" s="1" t="s">
        <v>135</v>
      </c>
      <c r="I5" s="1" t="s">
        <v>5</v>
      </c>
      <c r="J5" s="1" t="s">
        <v>6</v>
      </c>
      <c r="K5" s="1" t="s">
        <v>7</v>
      </c>
      <c r="L5" s="1" t="s">
        <v>8</v>
      </c>
      <c r="M5" s="17" t="s">
        <v>9</v>
      </c>
      <c r="N5" s="1" t="s">
        <v>14</v>
      </c>
    </row>
    <row r="6" spans="1:15" ht="45" x14ac:dyDescent="0.25">
      <c r="A6" s="2" t="s">
        <v>10</v>
      </c>
      <c r="B6" s="22" t="s">
        <v>32</v>
      </c>
      <c r="C6" s="22" t="s">
        <v>33</v>
      </c>
      <c r="D6" s="22" t="s">
        <v>34</v>
      </c>
      <c r="E6" s="22" t="s">
        <v>11</v>
      </c>
      <c r="F6" s="11">
        <v>501365.4</v>
      </c>
      <c r="G6" s="11">
        <v>626706.75</v>
      </c>
      <c r="H6" s="11"/>
      <c r="I6" s="12" t="s">
        <v>35</v>
      </c>
      <c r="J6" s="12" t="s">
        <v>36</v>
      </c>
      <c r="K6" s="3" t="s">
        <v>37</v>
      </c>
      <c r="L6" s="6" t="s">
        <v>38</v>
      </c>
      <c r="M6" s="13">
        <v>581290.89</v>
      </c>
      <c r="N6" s="1"/>
    </row>
    <row r="7" spans="1:15" ht="60" x14ac:dyDescent="0.25">
      <c r="A7" s="2" t="s">
        <v>24</v>
      </c>
      <c r="B7" s="22" t="s">
        <v>17</v>
      </c>
      <c r="C7" s="22" t="s">
        <v>39</v>
      </c>
      <c r="D7" s="22" t="s">
        <v>40</v>
      </c>
      <c r="E7" s="22" t="s">
        <v>11</v>
      </c>
      <c r="F7" s="11">
        <v>74778.8</v>
      </c>
      <c r="G7" s="11">
        <v>93473.5</v>
      </c>
      <c r="H7" s="11"/>
      <c r="I7" s="12" t="s">
        <v>41</v>
      </c>
      <c r="J7" s="12" t="s">
        <v>29</v>
      </c>
      <c r="K7" s="3" t="s">
        <v>42</v>
      </c>
      <c r="L7" s="6" t="s">
        <v>43</v>
      </c>
      <c r="M7" s="11">
        <v>105164.82</v>
      </c>
      <c r="N7" s="1"/>
    </row>
    <row r="8" spans="1:15" ht="60" x14ac:dyDescent="0.25">
      <c r="A8" s="2" t="s">
        <v>66</v>
      </c>
      <c r="B8" s="22" t="s">
        <v>44</v>
      </c>
      <c r="C8" s="22" t="s">
        <v>45</v>
      </c>
      <c r="D8" s="22" t="s">
        <v>46</v>
      </c>
      <c r="E8" s="22" t="s">
        <v>11</v>
      </c>
      <c r="F8" s="11">
        <v>141440.1</v>
      </c>
      <c r="G8" s="11">
        <v>176800.13</v>
      </c>
      <c r="H8" s="11"/>
      <c r="I8" s="12" t="s">
        <v>47</v>
      </c>
      <c r="J8" s="12" t="s">
        <v>28</v>
      </c>
      <c r="K8" s="3" t="s">
        <v>48</v>
      </c>
      <c r="L8" s="8" t="s">
        <v>49</v>
      </c>
      <c r="M8" s="11">
        <f>152223.34*1.25</f>
        <v>190279.17499999999</v>
      </c>
      <c r="N8" s="1"/>
    </row>
    <row r="9" spans="1:15" ht="45" x14ac:dyDescent="0.25">
      <c r="A9" s="2" t="s">
        <v>67</v>
      </c>
      <c r="B9" s="22" t="s">
        <v>30</v>
      </c>
      <c r="C9" s="22" t="s">
        <v>50</v>
      </c>
      <c r="D9" s="22" t="s">
        <v>51</v>
      </c>
      <c r="E9" s="22" t="s">
        <v>11</v>
      </c>
      <c r="F9" s="11">
        <v>170155.63</v>
      </c>
      <c r="G9" s="11">
        <v>212694.54</v>
      </c>
      <c r="H9" s="11"/>
      <c r="I9" s="12" t="s">
        <v>52</v>
      </c>
      <c r="J9" s="12" t="s">
        <v>29</v>
      </c>
      <c r="K9" s="3" t="s">
        <v>53</v>
      </c>
      <c r="L9" s="3" t="s">
        <v>54</v>
      </c>
      <c r="M9" s="11">
        <v>150999.38</v>
      </c>
      <c r="N9" s="1"/>
    </row>
    <row r="10" spans="1:15" ht="30" x14ac:dyDescent="0.25">
      <c r="A10" s="2" t="s">
        <v>68</v>
      </c>
      <c r="B10" s="22" t="s">
        <v>31</v>
      </c>
      <c r="C10" s="22" t="s">
        <v>55</v>
      </c>
      <c r="D10" s="22" t="s">
        <v>56</v>
      </c>
      <c r="E10" s="22" t="s">
        <v>11</v>
      </c>
      <c r="F10" s="14">
        <v>75311.8</v>
      </c>
      <c r="G10" s="11">
        <v>94139.75</v>
      </c>
      <c r="H10" s="11"/>
      <c r="I10" s="12" t="s">
        <v>57</v>
      </c>
      <c r="J10" s="12" t="s">
        <v>29</v>
      </c>
      <c r="K10" s="3" t="s">
        <v>58</v>
      </c>
      <c r="L10" s="3" t="s">
        <v>72</v>
      </c>
      <c r="M10" s="11">
        <v>61983.38</v>
      </c>
      <c r="N10" s="1"/>
    </row>
    <row r="11" spans="1:15" ht="75" x14ac:dyDescent="0.25">
      <c r="A11" s="2" t="s">
        <v>69</v>
      </c>
      <c r="B11" s="22" t="s">
        <v>59</v>
      </c>
      <c r="C11" s="22" t="s">
        <v>60</v>
      </c>
      <c r="D11" s="22" t="s">
        <v>61</v>
      </c>
      <c r="E11" s="22" t="s">
        <v>11</v>
      </c>
      <c r="F11" s="11">
        <v>365000</v>
      </c>
      <c r="G11" s="11">
        <v>456250</v>
      </c>
      <c r="H11" s="11"/>
      <c r="I11" s="12" t="s">
        <v>62</v>
      </c>
      <c r="J11" s="12" t="s">
        <v>63</v>
      </c>
      <c r="K11" s="3" t="s">
        <v>64</v>
      </c>
      <c r="L11" s="15" t="s">
        <v>65</v>
      </c>
      <c r="M11" s="5">
        <v>456250</v>
      </c>
      <c r="N11" s="1"/>
    </row>
    <row r="12" spans="1:15" ht="60" x14ac:dyDescent="0.25">
      <c r="A12" s="2" t="s">
        <v>70</v>
      </c>
      <c r="B12" s="22" t="s">
        <v>17</v>
      </c>
      <c r="C12" s="22"/>
      <c r="D12" s="22"/>
      <c r="E12" s="22" t="s">
        <v>11</v>
      </c>
      <c r="F12" s="11"/>
      <c r="G12" s="11" t="e">
        <f>#REF!</f>
        <v>#REF!</v>
      </c>
      <c r="H12" s="11"/>
      <c r="I12" s="12" t="s">
        <v>15</v>
      </c>
      <c r="J12" s="12" t="s">
        <v>16</v>
      </c>
      <c r="K12" s="3" t="s">
        <v>73</v>
      </c>
      <c r="L12" s="15" t="s">
        <v>79</v>
      </c>
      <c r="M12" s="5" t="e">
        <f>#REF!</f>
        <v>#REF!</v>
      </c>
      <c r="N12" s="5" t="s">
        <v>18</v>
      </c>
      <c r="O12" s="4"/>
    </row>
    <row r="13" spans="1:15" ht="90" x14ac:dyDescent="0.25">
      <c r="A13" s="2" t="s">
        <v>71</v>
      </c>
      <c r="B13" s="22" t="s">
        <v>19</v>
      </c>
      <c r="C13" s="22" t="s">
        <v>20</v>
      </c>
      <c r="D13" s="22" t="s">
        <v>21</v>
      </c>
      <c r="E13" s="22" t="s">
        <v>11</v>
      </c>
      <c r="F13" s="11">
        <v>253150</v>
      </c>
      <c r="G13" s="11">
        <v>316437.5</v>
      </c>
      <c r="H13" s="11"/>
      <c r="I13" s="12" t="s">
        <v>22</v>
      </c>
      <c r="J13" s="3" t="s">
        <v>25</v>
      </c>
      <c r="K13" s="3" t="s">
        <v>23</v>
      </c>
      <c r="L13" s="6" t="s">
        <v>26</v>
      </c>
      <c r="M13" s="5">
        <v>316362.5</v>
      </c>
      <c r="N13" s="11"/>
    </row>
    <row r="14" spans="1:15" ht="60" x14ac:dyDescent="0.25">
      <c r="A14" s="7" t="s">
        <v>74</v>
      </c>
      <c r="B14" s="25" t="s">
        <v>17</v>
      </c>
      <c r="C14" s="25" t="s">
        <v>80</v>
      </c>
      <c r="D14" s="22"/>
      <c r="E14" s="22"/>
      <c r="F14" s="11"/>
      <c r="G14" s="11"/>
      <c r="H14" s="3"/>
      <c r="I14" s="9" t="s">
        <v>81</v>
      </c>
      <c r="J14" s="9" t="s">
        <v>84</v>
      </c>
      <c r="K14" s="3" t="s">
        <v>73</v>
      </c>
      <c r="L14" s="3" t="s">
        <v>123</v>
      </c>
      <c r="M14" s="11">
        <v>248406.33</v>
      </c>
      <c r="N14" s="3" t="s">
        <v>18</v>
      </c>
    </row>
    <row r="15" spans="1:15" ht="60" x14ac:dyDescent="0.25">
      <c r="A15" s="7" t="s">
        <v>75</v>
      </c>
      <c r="B15" s="25" t="s">
        <v>76</v>
      </c>
      <c r="C15" s="22" t="s">
        <v>77</v>
      </c>
      <c r="D15" s="22"/>
      <c r="E15" s="22"/>
      <c r="F15" s="11"/>
      <c r="G15" s="11"/>
      <c r="H15" s="3"/>
      <c r="I15" s="12" t="s">
        <v>82</v>
      </c>
      <c r="J15" s="9" t="s">
        <v>84</v>
      </c>
      <c r="K15" s="3" t="s">
        <v>78</v>
      </c>
      <c r="L15" s="3" t="s">
        <v>83</v>
      </c>
      <c r="M15" s="11">
        <v>19802.43</v>
      </c>
      <c r="N15" s="3" t="s">
        <v>18</v>
      </c>
    </row>
    <row r="16" spans="1:15" ht="60" x14ac:dyDescent="0.25">
      <c r="A16" s="7" t="s">
        <v>85</v>
      </c>
      <c r="B16" s="25" t="s">
        <v>86</v>
      </c>
      <c r="C16" s="22" t="s">
        <v>96</v>
      </c>
      <c r="D16" s="22"/>
      <c r="E16" s="22"/>
      <c r="F16" s="11"/>
      <c r="G16" s="11"/>
      <c r="H16" s="3" t="s">
        <v>87</v>
      </c>
      <c r="I16" s="3" t="s">
        <v>88</v>
      </c>
      <c r="J16" s="3" t="s">
        <v>89</v>
      </c>
      <c r="K16" s="3" t="s">
        <v>90</v>
      </c>
      <c r="L16" s="3" t="s">
        <v>89</v>
      </c>
      <c r="M16" s="11">
        <v>2290.67</v>
      </c>
      <c r="N16" s="3" t="s">
        <v>18</v>
      </c>
    </row>
    <row r="17" spans="1:14" s="10" customFormat="1" ht="83.25" x14ac:dyDescent="0.25">
      <c r="A17" s="8" t="s">
        <v>91</v>
      </c>
      <c r="B17" s="25" t="s">
        <v>30</v>
      </c>
      <c r="C17" s="25" t="s">
        <v>92</v>
      </c>
      <c r="D17" s="22"/>
      <c r="E17" s="22"/>
      <c r="F17" s="11"/>
      <c r="G17" s="11"/>
      <c r="H17" s="3" t="s">
        <v>97</v>
      </c>
      <c r="I17" s="9" t="s">
        <v>93</v>
      </c>
      <c r="J17" s="3" t="s">
        <v>94</v>
      </c>
      <c r="K17" s="8" t="s">
        <v>95</v>
      </c>
      <c r="L17" s="3" t="s">
        <v>94</v>
      </c>
      <c r="M17" s="11"/>
      <c r="N17" s="3" t="s">
        <v>18</v>
      </c>
    </row>
    <row r="18" spans="1:14" ht="60" x14ac:dyDescent="0.25">
      <c r="A18" s="7" t="s">
        <v>99</v>
      </c>
      <c r="B18" s="22" t="s">
        <v>17</v>
      </c>
      <c r="C18" s="25" t="s">
        <v>100</v>
      </c>
      <c r="D18" s="22"/>
      <c r="E18" s="22" t="s">
        <v>101</v>
      </c>
      <c r="F18" s="11"/>
      <c r="G18" s="11"/>
      <c r="H18" s="3" t="s">
        <v>102</v>
      </c>
      <c r="I18" s="9" t="s">
        <v>103</v>
      </c>
      <c r="J18" s="8" t="s">
        <v>109</v>
      </c>
      <c r="K18" s="8" t="s">
        <v>73</v>
      </c>
      <c r="L18" s="16" t="s">
        <v>109</v>
      </c>
      <c r="M18" s="11"/>
      <c r="N18" s="3" t="s">
        <v>18</v>
      </c>
    </row>
    <row r="19" spans="1:14" ht="60" x14ac:dyDescent="0.25">
      <c r="A19" s="7" t="s">
        <v>104</v>
      </c>
      <c r="B19" s="22" t="s">
        <v>106</v>
      </c>
      <c r="C19" s="25" t="s">
        <v>118</v>
      </c>
      <c r="D19" s="22"/>
      <c r="E19" s="22" t="s">
        <v>101</v>
      </c>
      <c r="F19" s="11"/>
      <c r="G19" s="11"/>
      <c r="H19" s="8" t="s">
        <v>105</v>
      </c>
      <c r="I19" s="9" t="s">
        <v>107</v>
      </c>
      <c r="J19" s="8" t="s">
        <v>108</v>
      </c>
      <c r="K19" s="3" t="s">
        <v>90</v>
      </c>
      <c r="L19" s="3" t="s">
        <v>108</v>
      </c>
      <c r="M19" s="11"/>
      <c r="N19" s="3" t="s">
        <v>18</v>
      </c>
    </row>
    <row r="20" spans="1:14" ht="60" x14ac:dyDescent="0.25">
      <c r="A20" s="7" t="s">
        <v>110</v>
      </c>
      <c r="B20" s="26" t="s">
        <v>112</v>
      </c>
      <c r="C20" s="22" t="s">
        <v>111</v>
      </c>
      <c r="D20" s="22"/>
      <c r="E20" s="22" t="s">
        <v>101</v>
      </c>
      <c r="F20" s="11">
        <v>3707.2</v>
      </c>
      <c r="G20" s="11">
        <v>4634</v>
      </c>
      <c r="H20" s="3" t="s">
        <v>122</v>
      </c>
      <c r="I20" s="9" t="s">
        <v>113</v>
      </c>
      <c r="J20" s="8" t="s">
        <v>114</v>
      </c>
      <c r="K20" s="3" t="s">
        <v>115</v>
      </c>
      <c r="L20" s="3" t="s">
        <v>114</v>
      </c>
      <c r="M20" s="11"/>
      <c r="N20" s="3" t="s">
        <v>18</v>
      </c>
    </row>
    <row r="21" spans="1:14" ht="60" x14ac:dyDescent="0.25">
      <c r="A21" s="2" t="s">
        <v>119</v>
      </c>
      <c r="B21" s="26" t="s">
        <v>117</v>
      </c>
      <c r="C21" s="22" t="s">
        <v>120</v>
      </c>
      <c r="D21" s="22"/>
      <c r="E21" s="22" t="s">
        <v>101</v>
      </c>
      <c r="F21" s="11">
        <v>27096.2</v>
      </c>
      <c r="G21" s="11">
        <v>27102.2</v>
      </c>
      <c r="H21" s="3" t="s">
        <v>121</v>
      </c>
      <c r="I21" s="9" t="s">
        <v>113</v>
      </c>
      <c r="J21" s="8" t="s">
        <v>114</v>
      </c>
      <c r="K21" s="3" t="s">
        <v>115</v>
      </c>
      <c r="L21" s="3" t="s">
        <v>114</v>
      </c>
      <c r="M21" s="11"/>
      <c r="N21" s="3" t="s">
        <v>18</v>
      </c>
    </row>
    <row r="22" spans="1:14" ht="45" x14ac:dyDescent="0.25">
      <c r="A22" s="2" t="s">
        <v>124</v>
      </c>
      <c r="B22" s="22" t="s">
        <v>133</v>
      </c>
      <c r="C22" s="22" t="s">
        <v>134</v>
      </c>
      <c r="D22" s="22" t="s">
        <v>146</v>
      </c>
      <c r="E22" s="22" t="s">
        <v>101</v>
      </c>
      <c r="F22" s="11">
        <v>21476170.960000001</v>
      </c>
      <c r="G22" s="11">
        <v>26845213.699999999</v>
      </c>
      <c r="H22" s="3" t="s">
        <v>136</v>
      </c>
      <c r="I22" s="3" t="s">
        <v>138</v>
      </c>
      <c r="J22" s="3" t="s">
        <v>139</v>
      </c>
      <c r="K22" s="3" t="s">
        <v>140</v>
      </c>
      <c r="L22" s="3" t="s">
        <v>139</v>
      </c>
      <c r="M22" s="11"/>
      <c r="N22" s="3" t="s">
        <v>141</v>
      </c>
    </row>
    <row r="23" spans="1:14" ht="165" x14ac:dyDescent="0.25">
      <c r="A23" s="2" t="s">
        <v>142</v>
      </c>
      <c r="B23" s="22" t="s">
        <v>143</v>
      </c>
      <c r="C23" s="22" t="s">
        <v>144</v>
      </c>
      <c r="D23" s="22" t="s">
        <v>145</v>
      </c>
      <c r="E23" s="22" t="s">
        <v>101</v>
      </c>
      <c r="F23" s="11">
        <v>175300</v>
      </c>
      <c r="G23" s="11">
        <v>219125</v>
      </c>
      <c r="H23" s="3" t="s">
        <v>147</v>
      </c>
      <c r="I23" s="3" t="s">
        <v>137</v>
      </c>
      <c r="J23" s="3" t="s">
        <v>148</v>
      </c>
      <c r="K23" s="3" t="s">
        <v>23</v>
      </c>
      <c r="L23" s="3" t="s">
        <v>139</v>
      </c>
      <c r="M23" s="11"/>
      <c r="N23" s="3" t="s">
        <v>141</v>
      </c>
    </row>
    <row r="24" spans="1:14" ht="150" x14ac:dyDescent="0.25">
      <c r="A24" s="2" t="s">
        <v>150</v>
      </c>
      <c r="B24" s="22" t="s">
        <v>149</v>
      </c>
      <c r="C24" s="22" t="s">
        <v>151</v>
      </c>
      <c r="D24" s="22" t="s">
        <v>152</v>
      </c>
      <c r="E24" s="22" t="s">
        <v>101</v>
      </c>
      <c r="F24" s="11">
        <v>289500</v>
      </c>
      <c r="G24" s="11">
        <v>361875</v>
      </c>
      <c r="H24" s="3" t="s">
        <v>205</v>
      </c>
      <c r="I24" s="3" t="s">
        <v>153</v>
      </c>
      <c r="J24" s="3" t="s">
        <v>154</v>
      </c>
      <c r="K24" s="3" t="s">
        <v>155</v>
      </c>
      <c r="L24" s="3" t="s">
        <v>154</v>
      </c>
      <c r="M24" s="11"/>
      <c r="N24" s="3" t="s">
        <v>156</v>
      </c>
    </row>
    <row r="25" spans="1:14" ht="60" x14ac:dyDescent="0.25">
      <c r="A25" s="2" t="s">
        <v>383</v>
      </c>
      <c r="B25" s="22" t="s">
        <v>17</v>
      </c>
      <c r="C25" s="22" t="s">
        <v>384</v>
      </c>
      <c r="D25" s="22" t="s">
        <v>385</v>
      </c>
      <c r="E25" s="22" t="s">
        <v>101</v>
      </c>
      <c r="F25" s="11">
        <v>77927.91</v>
      </c>
      <c r="G25" s="11">
        <v>88058.64</v>
      </c>
      <c r="H25" s="11" t="s">
        <v>388</v>
      </c>
      <c r="I25" s="3" t="s">
        <v>386</v>
      </c>
      <c r="J25" s="3" t="s">
        <v>387</v>
      </c>
      <c r="K25" s="8" t="s">
        <v>73</v>
      </c>
      <c r="L25" s="3" t="s">
        <v>387</v>
      </c>
      <c r="M25" s="11"/>
      <c r="N25" s="3" t="s">
        <v>18</v>
      </c>
    </row>
    <row r="26" spans="1:14" ht="60" x14ac:dyDescent="0.25">
      <c r="A26" s="2" t="s">
        <v>495</v>
      </c>
      <c r="B26" s="22" t="s">
        <v>30</v>
      </c>
      <c r="C26" s="22" t="s">
        <v>500</v>
      </c>
      <c r="D26" s="22" t="s">
        <v>512</v>
      </c>
      <c r="E26" s="22" t="s">
        <v>101</v>
      </c>
      <c r="F26" s="11">
        <v>212020.16</v>
      </c>
      <c r="G26" s="11">
        <v>265025.2</v>
      </c>
      <c r="H26" s="3" t="s">
        <v>496</v>
      </c>
      <c r="I26" s="3" t="s">
        <v>497</v>
      </c>
      <c r="J26" s="3" t="s">
        <v>498</v>
      </c>
      <c r="K26" s="3" t="s">
        <v>499</v>
      </c>
      <c r="L26" s="3" t="s">
        <v>498</v>
      </c>
      <c r="M26" s="11"/>
      <c r="N26" s="3" t="s">
        <v>18</v>
      </c>
    </row>
    <row r="27" spans="1:14" x14ac:dyDescent="0.25">
      <c r="A27" s="2"/>
      <c r="B27" s="22"/>
      <c r="C27" s="22"/>
      <c r="D27" s="22"/>
      <c r="E27" s="22"/>
      <c r="F27" s="11"/>
      <c r="G27" s="11"/>
      <c r="H27" s="3"/>
      <c r="I27" s="3"/>
      <c r="J27" s="3"/>
      <c r="K27" s="3"/>
      <c r="L27" s="3"/>
      <c r="M27" s="11"/>
      <c r="N27" s="3"/>
    </row>
    <row r="28" spans="1:14" x14ac:dyDescent="0.25">
      <c r="A28" s="2"/>
      <c r="B28" s="22"/>
      <c r="C28" s="22"/>
      <c r="D28" s="22"/>
      <c r="E28" s="22"/>
      <c r="F28" s="11"/>
      <c r="G28" s="11"/>
      <c r="H28" s="3"/>
      <c r="I28" s="3"/>
      <c r="J28" s="3"/>
      <c r="K28" s="3"/>
      <c r="L28" s="3"/>
      <c r="M28" s="11"/>
      <c r="N28" s="3"/>
    </row>
    <row r="29" spans="1:14" x14ac:dyDescent="0.25">
      <c r="A29" s="2"/>
      <c r="B29" s="22"/>
      <c r="C29" s="22"/>
      <c r="D29" s="22"/>
      <c r="E29" s="22"/>
      <c r="F29" s="11"/>
      <c r="G29" s="11"/>
      <c r="H29" s="3"/>
      <c r="I29" s="3"/>
      <c r="J29" s="3"/>
      <c r="K29" s="3"/>
      <c r="L29" s="3"/>
      <c r="M29" s="11"/>
      <c r="N29" s="3"/>
    </row>
    <row r="30" spans="1:14" x14ac:dyDescent="0.25">
      <c r="A30" s="2"/>
      <c r="B30" s="22"/>
      <c r="C30" s="22"/>
      <c r="D30" s="22"/>
      <c r="E30" s="22"/>
      <c r="F30" s="11"/>
      <c r="G30" s="11"/>
      <c r="H30" s="3"/>
      <c r="I30" s="3"/>
      <c r="J30" s="3"/>
      <c r="K30" s="3"/>
      <c r="L30" s="3"/>
      <c r="M30" s="11"/>
      <c r="N30" s="3"/>
    </row>
  </sheetData>
  <mergeCells count="3">
    <mergeCell ref="A2:M2"/>
    <mergeCell ref="A3:M3"/>
    <mergeCell ref="A1:N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48576"/>
  <sheetViews>
    <sheetView topLeftCell="A49" workbookViewId="0">
      <selection activeCell="C64" sqref="C64"/>
    </sheetView>
  </sheetViews>
  <sheetFormatPr defaultRowHeight="15" x14ac:dyDescent="0.25"/>
  <cols>
    <col min="1" max="1" width="7.28515625" style="20" bestFit="1" customWidth="1"/>
    <col min="2" max="2" width="29.42578125" customWidth="1"/>
    <col min="3" max="3" width="17.42578125" customWidth="1"/>
    <col min="4" max="4" width="13.85546875" customWidth="1"/>
    <col min="5" max="5" width="31.5703125" customWidth="1"/>
    <col min="6" max="7" width="18.28515625" style="4" customWidth="1"/>
    <col min="8" max="8" width="12.28515625" bestFit="1" customWidth="1"/>
    <col min="9" max="9" width="13.42578125" customWidth="1"/>
    <col min="10" max="10" width="23.42578125" style="10" customWidth="1"/>
    <col min="11" max="11" width="21.5703125" customWidth="1"/>
    <col min="12" max="12" width="14.7109375" style="4" customWidth="1"/>
    <col min="13" max="13" width="23" customWidth="1"/>
    <col min="14" max="14" width="14.42578125" customWidth="1"/>
  </cols>
  <sheetData>
    <row r="3" spans="1:13" ht="18.75" x14ac:dyDescent="0.3">
      <c r="A3" s="40" t="s">
        <v>116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3" ht="60" x14ac:dyDescent="0.25">
      <c r="A5" s="21" t="s">
        <v>0</v>
      </c>
      <c r="B5" s="1" t="s">
        <v>1</v>
      </c>
      <c r="C5" s="1" t="s">
        <v>2</v>
      </c>
      <c r="D5" s="1" t="s">
        <v>4</v>
      </c>
      <c r="E5" s="1" t="s">
        <v>163</v>
      </c>
      <c r="F5" s="17" t="s">
        <v>127</v>
      </c>
      <c r="G5" s="17" t="s">
        <v>128</v>
      </c>
      <c r="H5" s="1" t="s">
        <v>5</v>
      </c>
      <c r="I5" s="1" t="s">
        <v>6</v>
      </c>
      <c r="J5" s="1" t="s">
        <v>7</v>
      </c>
      <c r="K5" s="1" t="s">
        <v>8</v>
      </c>
      <c r="L5" s="17" t="s">
        <v>9</v>
      </c>
      <c r="M5" s="1" t="s">
        <v>14</v>
      </c>
    </row>
    <row r="6" spans="1:13" ht="45" x14ac:dyDescent="0.25">
      <c r="A6" s="22" t="s">
        <v>10</v>
      </c>
      <c r="B6" s="24" t="s">
        <v>157</v>
      </c>
      <c r="C6" s="24" t="s">
        <v>125</v>
      </c>
      <c r="D6" s="24" t="s">
        <v>126</v>
      </c>
      <c r="E6" s="3" t="s">
        <v>164</v>
      </c>
      <c r="F6" s="11">
        <v>22852</v>
      </c>
      <c r="G6" s="11">
        <v>28565</v>
      </c>
      <c r="H6" s="3" t="s">
        <v>107</v>
      </c>
      <c r="I6" s="3" t="s">
        <v>158</v>
      </c>
      <c r="J6" s="3" t="s">
        <v>162</v>
      </c>
      <c r="K6" s="3"/>
      <c r="L6" s="11"/>
      <c r="M6" s="3"/>
    </row>
    <row r="7" spans="1:13" ht="50.25" customHeight="1" x14ac:dyDescent="0.25">
      <c r="A7" s="22" t="s">
        <v>24</v>
      </c>
      <c r="B7" s="24" t="s">
        <v>159</v>
      </c>
      <c r="C7" s="24" t="s">
        <v>129</v>
      </c>
      <c r="D7" s="24" t="s">
        <v>126</v>
      </c>
      <c r="E7" s="3" t="s">
        <v>165</v>
      </c>
      <c r="F7" s="11">
        <v>173149.07</v>
      </c>
      <c r="G7" s="11">
        <v>216436.33</v>
      </c>
      <c r="H7" s="3" t="s">
        <v>107</v>
      </c>
      <c r="I7" s="3" t="s">
        <v>160</v>
      </c>
      <c r="J7" s="3" t="s">
        <v>161</v>
      </c>
      <c r="K7" s="3"/>
      <c r="L7" s="11"/>
      <c r="M7" s="3"/>
    </row>
    <row r="8" spans="1:13" ht="60" x14ac:dyDescent="0.25">
      <c r="A8" s="22" t="s">
        <v>66</v>
      </c>
      <c r="B8" s="24" t="s">
        <v>166</v>
      </c>
      <c r="C8" s="24" t="s">
        <v>130</v>
      </c>
      <c r="D8" s="24" t="s">
        <v>126</v>
      </c>
      <c r="E8" s="3" t="s">
        <v>167</v>
      </c>
      <c r="F8" s="11">
        <v>15800</v>
      </c>
      <c r="G8" s="11">
        <v>19750</v>
      </c>
      <c r="H8" s="3" t="s">
        <v>168</v>
      </c>
      <c r="I8" s="3" t="s">
        <v>169</v>
      </c>
      <c r="J8" s="3" t="s">
        <v>170</v>
      </c>
      <c r="K8" s="3" t="s">
        <v>169</v>
      </c>
      <c r="L8" s="11">
        <v>19750</v>
      </c>
      <c r="M8" s="3"/>
    </row>
    <row r="9" spans="1:13" ht="45" x14ac:dyDescent="0.25">
      <c r="A9" s="42" t="s">
        <v>67</v>
      </c>
      <c r="B9" s="48" t="s">
        <v>171</v>
      </c>
      <c r="C9" s="48" t="s">
        <v>131</v>
      </c>
      <c r="D9" s="48" t="s">
        <v>126</v>
      </c>
      <c r="E9" s="3" t="s">
        <v>172</v>
      </c>
      <c r="F9" s="11"/>
      <c r="G9" s="11">
        <v>17201.96</v>
      </c>
      <c r="H9" s="3" t="s">
        <v>173</v>
      </c>
      <c r="I9" s="3" t="s">
        <v>174</v>
      </c>
      <c r="J9" s="3" t="s">
        <v>175</v>
      </c>
      <c r="K9" s="3" t="s">
        <v>174</v>
      </c>
      <c r="L9" s="11">
        <v>17201.96</v>
      </c>
      <c r="M9" s="3"/>
    </row>
    <row r="10" spans="1:13" ht="45" x14ac:dyDescent="0.25">
      <c r="A10" s="51"/>
      <c r="B10" s="52"/>
      <c r="C10" s="52"/>
      <c r="D10" s="52"/>
      <c r="E10" s="3" t="s">
        <v>180</v>
      </c>
      <c r="F10" s="11"/>
      <c r="G10" s="11">
        <v>14074.44</v>
      </c>
      <c r="H10" s="3" t="s">
        <v>177</v>
      </c>
      <c r="I10" s="3" t="s">
        <v>178</v>
      </c>
      <c r="J10" s="3" t="s">
        <v>179</v>
      </c>
      <c r="K10" s="3" t="s">
        <v>178</v>
      </c>
      <c r="L10" s="11">
        <v>14074.44</v>
      </c>
      <c r="M10" s="3"/>
    </row>
    <row r="11" spans="1:13" ht="45" x14ac:dyDescent="0.25">
      <c r="A11" s="43"/>
      <c r="B11" s="49"/>
      <c r="C11" s="49"/>
      <c r="D11" s="49"/>
      <c r="E11" s="3" t="s">
        <v>176</v>
      </c>
      <c r="F11" s="11"/>
      <c r="G11" s="11">
        <v>25899.82</v>
      </c>
      <c r="H11" s="3" t="s">
        <v>177</v>
      </c>
      <c r="I11" s="3" t="s">
        <v>178</v>
      </c>
      <c r="J11" s="3" t="s">
        <v>179</v>
      </c>
      <c r="K11" s="3" t="s">
        <v>178</v>
      </c>
      <c r="L11" s="11">
        <v>25899.82</v>
      </c>
      <c r="M11" s="3"/>
    </row>
    <row r="12" spans="1:13" s="34" customFormat="1" ht="45" x14ac:dyDescent="0.25">
      <c r="A12" s="25" t="s">
        <v>68</v>
      </c>
      <c r="B12" s="33" t="s">
        <v>181</v>
      </c>
      <c r="C12" s="33" t="s">
        <v>132</v>
      </c>
      <c r="D12" s="33" t="s">
        <v>126</v>
      </c>
      <c r="E12" s="8" t="s">
        <v>181</v>
      </c>
      <c r="F12" s="13">
        <v>190000</v>
      </c>
      <c r="G12" s="13">
        <v>237500</v>
      </c>
      <c r="H12" s="8" t="s">
        <v>183</v>
      </c>
      <c r="I12" s="8" t="s">
        <v>184</v>
      </c>
      <c r="J12" s="8" t="s">
        <v>182</v>
      </c>
      <c r="K12" s="8" t="s">
        <v>184</v>
      </c>
      <c r="L12" s="13">
        <v>237500</v>
      </c>
      <c r="M12" s="8"/>
    </row>
    <row r="13" spans="1:13" ht="45" x14ac:dyDescent="0.25">
      <c r="A13" s="22" t="s">
        <v>69</v>
      </c>
      <c r="B13" s="24" t="s">
        <v>187</v>
      </c>
      <c r="C13" s="24" t="s">
        <v>186</v>
      </c>
      <c r="D13" s="24" t="s">
        <v>126</v>
      </c>
      <c r="E13" s="3" t="s">
        <v>188</v>
      </c>
      <c r="F13" s="11">
        <v>115000</v>
      </c>
      <c r="G13" s="11">
        <v>143750</v>
      </c>
      <c r="H13" s="3" t="s">
        <v>189</v>
      </c>
      <c r="I13" s="3" t="s">
        <v>190</v>
      </c>
      <c r="J13" s="3" t="s">
        <v>191</v>
      </c>
      <c r="K13" s="3"/>
      <c r="L13" s="11">
        <v>100000</v>
      </c>
      <c r="M13" s="3" t="s">
        <v>335</v>
      </c>
    </row>
    <row r="14" spans="1:13" ht="59.25" customHeight="1" x14ac:dyDescent="0.25">
      <c r="A14" s="42" t="s">
        <v>70</v>
      </c>
      <c r="B14" s="48" t="s">
        <v>192</v>
      </c>
      <c r="C14" s="48" t="s">
        <v>193</v>
      </c>
      <c r="D14" s="48" t="s">
        <v>126</v>
      </c>
      <c r="E14" s="3" t="s">
        <v>194</v>
      </c>
      <c r="F14" s="11"/>
      <c r="G14" s="11">
        <v>22688</v>
      </c>
      <c r="H14" s="3" t="s">
        <v>200</v>
      </c>
      <c r="I14" s="19" t="s">
        <v>201</v>
      </c>
      <c r="J14" s="3" t="s">
        <v>196</v>
      </c>
      <c r="K14" s="3"/>
      <c r="L14" s="11"/>
      <c r="M14" s="3" t="s">
        <v>335</v>
      </c>
    </row>
    <row r="15" spans="1:13" ht="75.75" customHeight="1" x14ac:dyDescent="0.25">
      <c r="A15" s="51"/>
      <c r="B15" s="52"/>
      <c r="C15" s="52"/>
      <c r="D15" s="52"/>
      <c r="E15" s="3" t="s">
        <v>197</v>
      </c>
      <c r="F15" s="11">
        <v>26614</v>
      </c>
      <c r="G15" s="11">
        <v>33267.5</v>
      </c>
      <c r="H15" s="3" t="s">
        <v>202</v>
      </c>
      <c r="I15" s="3" t="s">
        <v>203</v>
      </c>
      <c r="J15" s="3" t="s">
        <v>195</v>
      </c>
      <c r="K15" s="3"/>
      <c r="L15" s="11"/>
      <c r="M15" s="3" t="s">
        <v>335</v>
      </c>
    </row>
    <row r="16" spans="1:13" ht="60" customHeight="1" x14ac:dyDescent="0.25">
      <c r="A16" s="43"/>
      <c r="B16" s="49"/>
      <c r="C16" s="49"/>
      <c r="D16" s="49"/>
      <c r="E16" s="3" t="s">
        <v>199</v>
      </c>
      <c r="F16" s="11">
        <v>11740</v>
      </c>
      <c r="G16" s="11">
        <v>14675</v>
      </c>
      <c r="H16" s="3" t="s">
        <v>204</v>
      </c>
      <c r="I16" s="3" t="s">
        <v>203</v>
      </c>
      <c r="J16" s="3" t="s">
        <v>198</v>
      </c>
      <c r="K16" s="3"/>
      <c r="L16" s="11"/>
      <c r="M16" s="3" t="s">
        <v>335</v>
      </c>
    </row>
    <row r="17" spans="1:13" ht="81" customHeight="1" x14ac:dyDescent="0.25">
      <c r="A17" s="22" t="s">
        <v>71</v>
      </c>
      <c r="B17" s="24" t="s">
        <v>206</v>
      </c>
      <c r="C17" s="24" t="s">
        <v>207</v>
      </c>
      <c r="D17" s="24" t="s">
        <v>126</v>
      </c>
      <c r="E17" s="3" t="s">
        <v>208</v>
      </c>
      <c r="F17" s="11">
        <v>34933.800000000003</v>
      </c>
      <c r="G17" s="11">
        <v>43667.25</v>
      </c>
      <c r="H17" s="3" t="s">
        <v>209</v>
      </c>
      <c r="I17" s="3" t="s">
        <v>210</v>
      </c>
      <c r="J17" s="3" t="s">
        <v>195</v>
      </c>
      <c r="K17" s="3"/>
      <c r="L17" s="11"/>
      <c r="M17" s="3" t="s">
        <v>331</v>
      </c>
    </row>
    <row r="18" spans="1:13" ht="60" x14ac:dyDescent="0.25">
      <c r="A18" s="42" t="s">
        <v>74</v>
      </c>
      <c r="B18" s="48" t="s">
        <v>212</v>
      </c>
      <c r="C18" s="48" t="s">
        <v>211</v>
      </c>
      <c r="D18" s="48" t="s">
        <v>126</v>
      </c>
      <c r="E18" s="3" t="s">
        <v>214</v>
      </c>
      <c r="F18" s="11"/>
      <c r="G18" s="11">
        <v>14000</v>
      </c>
      <c r="H18" s="3" t="s">
        <v>215</v>
      </c>
      <c r="I18" s="3" t="s">
        <v>109</v>
      </c>
      <c r="J18" s="3" t="s">
        <v>213</v>
      </c>
      <c r="K18" s="3" t="s">
        <v>236</v>
      </c>
      <c r="L18" s="11">
        <v>14000</v>
      </c>
      <c r="M18" s="3" t="s">
        <v>331</v>
      </c>
    </row>
    <row r="19" spans="1:13" ht="72.75" customHeight="1" x14ac:dyDescent="0.25">
      <c r="A19" s="51"/>
      <c r="B19" s="52"/>
      <c r="C19" s="52"/>
      <c r="D19" s="52"/>
      <c r="E19" s="3" t="s">
        <v>217</v>
      </c>
      <c r="F19" s="11"/>
      <c r="G19" s="11">
        <v>14000</v>
      </c>
      <c r="H19" s="3" t="s">
        <v>215</v>
      </c>
      <c r="I19" s="3" t="s">
        <v>109</v>
      </c>
      <c r="J19" s="3" t="s">
        <v>216</v>
      </c>
      <c r="K19" s="3" t="s">
        <v>236</v>
      </c>
      <c r="L19" s="11">
        <v>14000</v>
      </c>
      <c r="M19" s="3" t="s">
        <v>331</v>
      </c>
    </row>
    <row r="20" spans="1:13" ht="74.25" customHeight="1" x14ac:dyDescent="0.25">
      <c r="A20" s="51"/>
      <c r="B20" s="52"/>
      <c r="C20" s="52"/>
      <c r="D20" s="52"/>
      <c r="E20" s="3" t="s">
        <v>219</v>
      </c>
      <c r="F20" s="11"/>
      <c r="G20" s="11">
        <v>14000</v>
      </c>
      <c r="H20" s="3" t="s">
        <v>215</v>
      </c>
      <c r="I20" s="3" t="s">
        <v>109</v>
      </c>
      <c r="J20" s="3" t="s">
        <v>218</v>
      </c>
      <c r="K20" s="3" t="s">
        <v>236</v>
      </c>
      <c r="L20" s="11">
        <v>14000</v>
      </c>
      <c r="M20" s="3" t="s">
        <v>331</v>
      </c>
    </row>
    <row r="21" spans="1:13" ht="75" x14ac:dyDescent="0.25">
      <c r="A21" s="51"/>
      <c r="B21" s="52"/>
      <c r="C21" s="52"/>
      <c r="D21" s="52"/>
      <c r="E21" s="3" t="s">
        <v>221</v>
      </c>
      <c r="F21" s="11"/>
      <c r="G21" s="11">
        <v>14000</v>
      </c>
      <c r="H21" s="3" t="s">
        <v>215</v>
      </c>
      <c r="I21" s="3" t="s">
        <v>109</v>
      </c>
      <c r="J21" s="3" t="s">
        <v>220</v>
      </c>
      <c r="K21" s="3" t="s">
        <v>236</v>
      </c>
      <c r="L21" s="11">
        <v>14000</v>
      </c>
      <c r="M21" s="3" t="s">
        <v>331</v>
      </c>
    </row>
    <row r="22" spans="1:13" ht="83.25" customHeight="1" x14ac:dyDescent="0.25">
      <c r="A22" s="51"/>
      <c r="B22" s="52"/>
      <c r="C22" s="52"/>
      <c r="D22" s="52"/>
      <c r="E22" s="3" t="s">
        <v>223</v>
      </c>
      <c r="F22" s="11"/>
      <c r="G22" s="11">
        <v>13900</v>
      </c>
      <c r="H22" s="3" t="s">
        <v>215</v>
      </c>
      <c r="I22" s="3" t="s">
        <v>109</v>
      </c>
      <c r="J22" s="3" t="s">
        <v>222</v>
      </c>
      <c r="K22" s="3" t="s">
        <v>236</v>
      </c>
      <c r="L22" s="11">
        <v>13900</v>
      </c>
      <c r="M22" s="3" t="s">
        <v>331</v>
      </c>
    </row>
    <row r="23" spans="1:13" ht="72.75" customHeight="1" x14ac:dyDescent="0.25">
      <c r="A23" s="43"/>
      <c r="B23" s="49"/>
      <c r="C23" s="49"/>
      <c r="D23" s="49"/>
      <c r="E23" s="3" t="s">
        <v>225</v>
      </c>
      <c r="F23" s="11"/>
      <c r="G23" s="11">
        <v>13900</v>
      </c>
      <c r="H23" s="3" t="s">
        <v>215</v>
      </c>
      <c r="I23" s="3" t="s">
        <v>109</v>
      </c>
      <c r="J23" s="3" t="s">
        <v>224</v>
      </c>
      <c r="K23" s="3" t="s">
        <v>236</v>
      </c>
      <c r="L23" s="11">
        <v>13900</v>
      </c>
      <c r="M23" s="3" t="s">
        <v>331</v>
      </c>
    </row>
    <row r="24" spans="1:13" ht="61.5" customHeight="1" x14ac:dyDescent="0.25">
      <c r="A24" s="42" t="s">
        <v>75</v>
      </c>
      <c r="B24" s="48" t="s">
        <v>226</v>
      </c>
      <c r="C24" s="48" t="s">
        <v>227</v>
      </c>
      <c r="D24" s="48" t="s">
        <v>126</v>
      </c>
      <c r="E24" s="3" t="s">
        <v>229</v>
      </c>
      <c r="F24" s="11">
        <v>30367</v>
      </c>
      <c r="G24" s="11">
        <v>37958.75</v>
      </c>
      <c r="H24" s="3" t="s">
        <v>230</v>
      </c>
      <c r="I24" s="3" t="s">
        <v>231</v>
      </c>
      <c r="J24" s="3" t="s">
        <v>228</v>
      </c>
      <c r="K24" s="3" t="s">
        <v>232</v>
      </c>
      <c r="L24" s="11">
        <v>37958.75</v>
      </c>
      <c r="M24" s="3" t="s">
        <v>331</v>
      </c>
    </row>
    <row r="25" spans="1:13" ht="69.75" customHeight="1" x14ac:dyDescent="0.25">
      <c r="A25" s="43"/>
      <c r="B25" s="49"/>
      <c r="C25" s="49"/>
      <c r="D25" s="49"/>
      <c r="E25" s="3" t="s">
        <v>234</v>
      </c>
      <c r="F25" s="11">
        <v>40714</v>
      </c>
      <c r="G25" s="11">
        <v>50892.5</v>
      </c>
      <c r="H25" s="3" t="s">
        <v>230</v>
      </c>
      <c r="I25" s="3" t="s">
        <v>231</v>
      </c>
      <c r="J25" s="3" t="s">
        <v>233</v>
      </c>
      <c r="K25" s="3" t="s">
        <v>235</v>
      </c>
      <c r="L25" s="11">
        <v>50892.5</v>
      </c>
      <c r="M25" s="3" t="s">
        <v>331</v>
      </c>
    </row>
    <row r="26" spans="1:13" ht="57.75" customHeight="1" x14ac:dyDescent="0.25">
      <c r="A26" s="42" t="s">
        <v>185</v>
      </c>
      <c r="B26" s="48" t="s">
        <v>238</v>
      </c>
      <c r="C26" s="48" t="s">
        <v>237</v>
      </c>
      <c r="D26" s="48" t="s">
        <v>126</v>
      </c>
      <c r="E26" s="8" t="s">
        <v>240</v>
      </c>
      <c r="F26" s="13">
        <v>43200</v>
      </c>
      <c r="G26" s="13">
        <v>54000</v>
      </c>
      <c r="H26" s="8" t="s">
        <v>241</v>
      </c>
      <c r="I26" s="8" t="s">
        <v>242</v>
      </c>
      <c r="J26" s="8" t="s">
        <v>239</v>
      </c>
      <c r="K26" s="8" t="s">
        <v>458</v>
      </c>
      <c r="L26" s="13">
        <v>54000</v>
      </c>
      <c r="M26" s="8" t="s">
        <v>331</v>
      </c>
    </row>
    <row r="27" spans="1:13" ht="99" customHeight="1" x14ac:dyDescent="0.25">
      <c r="A27" s="51"/>
      <c r="B27" s="52"/>
      <c r="C27" s="52"/>
      <c r="D27" s="52"/>
      <c r="E27" s="8" t="s">
        <v>244</v>
      </c>
      <c r="F27" s="13"/>
      <c r="G27" s="13">
        <v>7200</v>
      </c>
      <c r="H27" s="8" t="s">
        <v>241</v>
      </c>
      <c r="I27" s="8" t="s">
        <v>242</v>
      </c>
      <c r="J27" s="8" t="s">
        <v>243</v>
      </c>
      <c r="K27" s="8"/>
      <c r="L27" s="13"/>
      <c r="M27" s="8" t="s">
        <v>331</v>
      </c>
    </row>
    <row r="28" spans="1:13" ht="77.25" customHeight="1" x14ac:dyDescent="0.25">
      <c r="A28" s="51"/>
      <c r="B28" s="52"/>
      <c r="C28" s="52"/>
      <c r="D28" s="52"/>
      <c r="E28" s="8" t="s">
        <v>246</v>
      </c>
      <c r="F28" s="13"/>
      <c r="G28" s="13">
        <v>8000</v>
      </c>
      <c r="H28" s="8" t="s">
        <v>241</v>
      </c>
      <c r="I28" s="8" t="s">
        <v>242</v>
      </c>
      <c r="J28" s="8" t="s">
        <v>245</v>
      </c>
      <c r="K28" s="8"/>
      <c r="L28" s="13"/>
      <c r="M28" s="8" t="s">
        <v>331</v>
      </c>
    </row>
    <row r="29" spans="1:13" ht="87" customHeight="1" x14ac:dyDescent="0.25">
      <c r="A29" s="51"/>
      <c r="B29" s="52"/>
      <c r="C29" s="52"/>
      <c r="D29" s="52"/>
      <c r="E29" s="8" t="s">
        <v>248</v>
      </c>
      <c r="F29" s="13"/>
      <c r="G29" s="13">
        <v>7900</v>
      </c>
      <c r="H29" s="8" t="s">
        <v>241</v>
      </c>
      <c r="I29" s="8" t="s">
        <v>242</v>
      </c>
      <c r="J29" s="32" t="s">
        <v>247</v>
      </c>
      <c r="K29" s="8" t="s">
        <v>376</v>
      </c>
      <c r="L29" s="13">
        <v>7900</v>
      </c>
      <c r="M29" s="8" t="s">
        <v>331</v>
      </c>
    </row>
    <row r="30" spans="1:13" ht="75" customHeight="1" x14ac:dyDescent="0.25">
      <c r="A30" s="51"/>
      <c r="B30" s="52"/>
      <c r="C30" s="52"/>
      <c r="D30" s="52"/>
      <c r="E30" s="8" t="s">
        <v>249</v>
      </c>
      <c r="F30" s="13"/>
      <c r="G30" s="13">
        <v>12000</v>
      </c>
      <c r="H30" s="8" t="s">
        <v>241</v>
      </c>
      <c r="I30" s="8" t="s">
        <v>242</v>
      </c>
      <c r="J30" s="8" t="s">
        <v>446</v>
      </c>
      <c r="K30" s="8" t="s">
        <v>377</v>
      </c>
      <c r="L30" s="13">
        <v>12000</v>
      </c>
      <c r="M30" s="8" t="s">
        <v>331</v>
      </c>
    </row>
    <row r="31" spans="1:13" ht="69.75" customHeight="1" x14ac:dyDescent="0.25">
      <c r="A31" s="51"/>
      <c r="B31" s="52"/>
      <c r="C31" s="52"/>
      <c r="D31" s="52"/>
      <c r="E31" s="8" t="s">
        <v>251</v>
      </c>
      <c r="F31" s="13"/>
      <c r="G31" s="13">
        <v>3900</v>
      </c>
      <c r="H31" s="8" t="s">
        <v>241</v>
      </c>
      <c r="I31" s="8" t="s">
        <v>242</v>
      </c>
      <c r="J31" s="8" t="s">
        <v>250</v>
      </c>
      <c r="K31" s="8" t="s">
        <v>375</v>
      </c>
      <c r="L31" s="13">
        <v>3900</v>
      </c>
      <c r="M31" s="8" t="s">
        <v>331</v>
      </c>
    </row>
    <row r="32" spans="1:13" ht="75" customHeight="1" x14ac:dyDescent="0.25">
      <c r="A32" s="51"/>
      <c r="B32" s="52"/>
      <c r="C32" s="52"/>
      <c r="D32" s="52"/>
      <c r="E32" s="8" t="s">
        <v>253</v>
      </c>
      <c r="F32" s="13"/>
      <c r="G32" s="13">
        <v>8000</v>
      </c>
      <c r="H32" s="8" t="s">
        <v>241</v>
      </c>
      <c r="I32" s="8" t="s">
        <v>109</v>
      </c>
      <c r="J32" s="8" t="s">
        <v>252</v>
      </c>
      <c r="K32" s="8" t="s">
        <v>374</v>
      </c>
      <c r="L32" s="13">
        <v>8000</v>
      </c>
      <c r="M32" s="8" t="s">
        <v>331</v>
      </c>
    </row>
    <row r="33" spans="1:14" ht="75" customHeight="1" x14ac:dyDescent="0.25">
      <c r="A33" s="47" t="s">
        <v>91</v>
      </c>
      <c r="B33" s="46" t="s">
        <v>333</v>
      </c>
      <c r="C33" s="46" t="s">
        <v>405</v>
      </c>
      <c r="D33" s="46" t="s">
        <v>126</v>
      </c>
      <c r="E33" s="19" t="s">
        <v>363</v>
      </c>
      <c r="F33" s="11">
        <v>35985</v>
      </c>
      <c r="G33" s="11">
        <v>44981.25</v>
      </c>
      <c r="H33" s="3" t="s">
        <v>364</v>
      </c>
      <c r="I33" s="3" t="s">
        <v>365</v>
      </c>
      <c r="J33" s="3" t="s">
        <v>366</v>
      </c>
      <c r="K33" s="3"/>
      <c r="L33" s="11"/>
      <c r="M33" s="3" t="s">
        <v>367</v>
      </c>
      <c r="N33" s="31"/>
    </row>
    <row r="34" spans="1:14" ht="75" customHeight="1" x14ac:dyDescent="0.25">
      <c r="A34" s="47"/>
      <c r="B34" s="46"/>
      <c r="C34" s="46"/>
      <c r="D34" s="46"/>
      <c r="E34" s="3" t="s">
        <v>368</v>
      </c>
      <c r="F34" s="11"/>
      <c r="G34" s="11">
        <v>7900</v>
      </c>
      <c r="H34" s="3" t="s">
        <v>364</v>
      </c>
      <c r="I34" s="3" t="s">
        <v>365</v>
      </c>
      <c r="J34" s="3" t="s">
        <v>369</v>
      </c>
      <c r="K34" s="3"/>
      <c r="L34" s="11"/>
      <c r="M34" s="3" t="s">
        <v>331</v>
      </c>
    </row>
    <row r="35" spans="1:14" ht="75" x14ac:dyDescent="0.25">
      <c r="A35" s="47"/>
      <c r="B35" s="46"/>
      <c r="C35" s="46"/>
      <c r="D35" s="46"/>
      <c r="E35" s="3" t="s">
        <v>370</v>
      </c>
      <c r="F35" s="11"/>
      <c r="G35" s="11">
        <v>8000</v>
      </c>
      <c r="H35" s="3" t="s">
        <v>364</v>
      </c>
      <c r="I35" s="3" t="s">
        <v>365</v>
      </c>
      <c r="J35" s="3" t="s">
        <v>371</v>
      </c>
      <c r="K35" s="3"/>
      <c r="L35" s="11"/>
      <c r="M35" s="3" t="s">
        <v>331</v>
      </c>
    </row>
    <row r="36" spans="1:14" x14ac:dyDescent="0.25">
      <c r="A36" s="47"/>
      <c r="B36" s="46"/>
      <c r="C36" s="46"/>
      <c r="D36" s="46"/>
      <c r="E36" s="3"/>
      <c r="F36" s="11"/>
      <c r="G36" s="11"/>
      <c r="H36" s="3"/>
      <c r="I36" s="3"/>
      <c r="J36" s="3"/>
      <c r="K36" s="3"/>
      <c r="L36" s="11"/>
      <c r="M36" s="3"/>
    </row>
    <row r="37" spans="1:14" ht="150" x14ac:dyDescent="0.25">
      <c r="A37" s="22" t="s">
        <v>99</v>
      </c>
      <c r="B37" s="24" t="s">
        <v>334</v>
      </c>
      <c r="C37" s="24" t="s">
        <v>254</v>
      </c>
      <c r="D37" s="24" t="s">
        <v>126</v>
      </c>
      <c r="E37" s="3" t="s">
        <v>372</v>
      </c>
      <c r="F37" s="11">
        <v>34680</v>
      </c>
      <c r="G37" s="11"/>
      <c r="H37" s="3" t="s">
        <v>360</v>
      </c>
      <c r="I37" s="3" t="s">
        <v>365</v>
      </c>
      <c r="J37" s="3" t="s">
        <v>373</v>
      </c>
      <c r="K37" s="3"/>
      <c r="L37" s="11"/>
      <c r="M37" s="3" t="s">
        <v>331</v>
      </c>
    </row>
    <row r="38" spans="1:14" ht="119.25" customHeight="1" x14ac:dyDescent="0.25">
      <c r="A38" s="22" t="s">
        <v>104</v>
      </c>
      <c r="B38" s="24" t="s">
        <v>336</v>
      </c>
      <c r="C38" s="24" t="s">
        <v>255</v>
      </c>
      <c r="D38" s="24" t="s">
        <v>126</v>
      </c>
      <c r="E38" s="3" t="s">
        <v>337</v>
      </c>
      <c r="F38" s="11">
        <v>38400</v>
      </c>
      <c r="G38" s="11">
        <v>48000</v>
      </c>
      <c r="H38" s="3" t="s">
        <v>338</v>
      </c>
      <c r="I38" s="3" t="s">
        <v>339</v>
      </c>
      <c r="J38" s="3" t="s">
        <v>340</v>
      </c>
      <c r="K38" s="3" t="s">
        <v>313</v>
      </c>
      <c r="L38" s="11">
        <v>48000</v>
      </c>
      <c r="M38" s="3" t="s">
        <v>335</v>
      </c>
    </row>
    <row r="39" spans="1:14" x14ac:dyDescent="0.25">
      <c r="A39" s="42" t="s">
        <v>110</v>
      </c>
      <c r="B39" s="48" t="s">
        <v>343</v>
      </c>
      <c r="C39" s="50" t="s">
        <v>344</v>
      </c>
      <c r="D39" s="48" t="s">
        <v>126</v>
      </c>
      <c r="E39" s="3" t="s">
        <v>347</v>
      </c>
      <c r="F39" s="11"/>
      <c r="G39" s="11">
        <v>1517.84</v>
      </c>
      <c r="H39" s="3" t="s">
        <v>349</v>
      </c>
      <c r="I39" s="3" t="s">
        <v>350</v>
      </c>
      <c r="J39" s="3" t="s">
        <v>348</v>
      </c>
      <c r="K39" s="3" t="s">
        <v>349</v>
      </c>
      <c r="L39" s="11">
        <v>1517.84</v>
      </c>
      <c r="M39" s="3" t="s">
        <v>351</v>
      </c>
    </row>
    <row r="40" spans="1:14" ht="30" x14ac:dyDescent="0.25">
      <c r="A40" s="43"/>
      <c r="B40" s="49"/>
      <c r="C40" s="49"/>
      <c r="D40" s="49"/>
      <c r="E40" s="3" t="s">
        <v>345</v>
      </c>
      <c r="F40" s="11">
        <v>11101.66</v>
      </c>
      <c r="G40" s="11">
        <v>13877.08</v>
      </c>
      <c r="H40" s="3" t="s">
        <v>346</v>
      </c>
      <c r="I40" s="3" t="s">
        <v>339</v>
      </c>
      <c r="J40" s="3" t="s">
        <v>233</v>
      </c>
      <c r="K40" s="3"/>
      <c r="L40" s="11"/>
      <c r="M40" s="3" t="s">
        <v>351</v>
      </c>
    </row>
    <row r="41" spans="1:14" ht="90" x14ac:dyDescent="0.25">
      <c r="A41" s="22" t="s">
        <v>119</v>
      </c>
      <c r="B41" s="24" t="s">
        <v>352</v>
      </c>
      <c r="C41" s="24" t="s">
        <v>353</v>
      </c>
      <c r="D41" s="24" t="s">
        <v>126</v>
      </c>
      <c r="E41" s="3" t="s">
        <v>354</v>
      </c>
      <c r="F41" s="11">
        <v>184000</v>
      </c>
      <c r="G41" s="11">
        <v>230000</v>
      </c>
      <c r="H41" s="3" t="s">
        <v>355</v>
      </c>
      <c r="I41" s="3" t="s">
        <v>356</v>
      </c>
      <c r="J41" s="3" t="s">
        <v>357</v>
      </c>
      <c r="K41" s="3"/>
      <c r="L41" s="11"/>
      <c r="M41" s="3" t="s">
        <v>351</v>
      </c>
    </row>
    <row r="42" spans="1:14" ht="45" x14ac:dyDescent="0.25">
      <c r="A42" s="22" t="s">
        <v>124</v>
      </c>
      <c r="B42" s="24" t="s">
        <v>342</v>
      </c>
      <c r="C42" s="24" t="s">
        <v>341</v>
      </c>
      <c r="D42" s="24" t="s">
        <v>126</v>
      </c>
      <c r="E42" s="3" t="s">
        <v>359</v>
      </c>
      <c r="F42" s="11">
        <v>23000</v>
      </c>
      <c r="G42" s="11">
        <v>28750</v>
      </c>
      <c r="H42" s="3" t="s">
        <v>360</v>
      </c>
      <c r="I42" s="3" t="s">
        <v>361</v>
      </c>
      <c r="J42" s="3" t="s">
        <v>362</v>
      </c>
      <c r="K42" s="3" t="s">
        <v>447</v>
      </c>
      <c r="L42" s="11">
        <v>28750</v>
      </c>
      <c r="M42" s="3"/>
    </row>
    <row r="43" spans="1:14" ht="30" x14ac:dyDescent="0.25">
      <c r="A43" s="22" t="s">
        <v>142</v>
      </c>
      <c r="B43" s="24" t="s">
        <v>389</v>
      </c>
      <c r="C43" s="24" t="s">
        <v>378</v>
      </c>
      <c r="D43" s="24" t="s">
        <v>126</v>
      </c>
      <c r="E43" s="3" t="s">
        <v>379</v>
      </c>
      <c r="F43" s="11">
        <v>33480</v>
      </c>
      <c r="G43" s="11">
        <v>33480</v>
      </c>
      <c r="H43" s="3" t="s">
        <v>380</v>
      </c>
      <c r="I43" s="3" t="s">
        <v>381</v>
      </c>
      <c r="J43" s="3" t="s">
        <v>382</v>
      </c>
      <c r="K43" s="3"/>
      <c r="L43" s="11">
        <v>33480</v>
      </c>
      <c r="M43" s="3"/>
    </row>
    <row r="44" spans="1:14" ht="45" x14ac:dyDescent="0.25">
      <c r="A44" s="22" t="s">
        <v>150</v>
      </c>
      <c r="B44" s="3" t="s">
        <v>390</v>
      </c>
      <c r="C44" s="3" t="s">
        <v>391</v>
      </c>
      <c r="D44" s="3" t="s">
        <v>126</v>
      </c>
      <c r="E44" s="3" t="s">
        <v>392</v>
      </c>
      <c r="F44" s="11"/>
      <c r="G44" s="11">
        <v>42187.5</v>
      </c>
      <c r="H44" s="3" t="s">
        <v>393</v>
      </c>
      <c r="I44" s="3" t="s">
        <v>394</v>
      </c>
      <c r="J44" s="3" t="s">
        <v>395</v>
      </c>
      <c r="K44" s="3" t="s">
        <v>466</v>
      </c>
      <c r="L44" s="11">
        <v>21093.75</v>
      </c>
      <c r="M44" s="3" t="s">
        <v>396</v>
      </c>
    </row>
    <row r="45" spans="1:14" ht="45" x14ac:dyDescent="0.25">
      <c r="A45" s="22" t="s">
        <v>383</v>
      </c>
      <c r="B45" s="3" t="s">
        <v>397</v>
      </c>
      <c r="C45" s="3" t="s">
        <v>398</v>
      </c>
      <c r="D45" s="3" t="s">
        <v>126</v>
      </c>
      <c r="E45" s="3" t="s">
        <v>399</v>
      </c>
      <c r="F45" s="11">
        <v>72536</v>
      </c>
      <c r="G45" s="11">
        <v>90670</v>
      </c>
      <c r="H45" s="3" t="s">
        <v>400</v>
      </c>
      <c r="I45" s="3" t="s">
        <v>203</v>
      </c>
      <c r="J45" s="3" t="s">
        <v>401</v>
      </c>
      <c r="K45" s="3"/>
      <c r="L45" s="11"/>
      <c r="M45" s="3"/>
    </row>
    <row r="46" spans="1:14" ht="90" x14ac:dyDescent="0.25">
      <c r="A46" s="42" t="s">
        <v>402</v>
      </c>
      <c r="B46" s="42" t="s">
        <v>406</v>
      </c>
      <c r="C46" s="42" t="s">
        <v>405</v>
      </c>
      <c r="D46" s="42" t="s">
        <v>126</v>
      </c>
      <c r="E46" s="3" t="s">
        <v>410</v>
      </c>
      <c r="F46" s="11"/>
      <c r="G46" s="11">
        <v>27100</v>
      </c>
      <c r="H46" s="3" t="s">
        <v>408</v>
      </c>
      <c r="I46" s="3" t="s">
        <v>365</v>
      </c>
      <c r="J46" s="3" t="s">
        <v>407</v>
      </c>
      <c r="K46" s="3"/>
      <c r="L46" s="11"/>
      <c r="M46" s="3" t="s">
        <v>331</v>
      </c>
    </row>
    <row r="47" spans="1:14" ht="90" x14ac:dyDescent="0.25">
      <c r="A47" s="43"/>
      <c r="B47" s="43"/>
      <c r="C47" s="43"/>
      <c r="D47" s="43"/>
      <c r="E47" s="3" t="s">
        <v>411</v>
      </c>
      <c r="F47" s="11"/>
      <c r="G47" s="11">
        <v>17499.990000000002</v>
      </c>
      <c r="H47" s="3" t="s">
        <v>408</v>
      </c>
      <c r="I47" s="3" t="s">
        <v>365</v>
      </c>
      <c r="J47" s="3" t="s">
        <v>409</v>
      </c>
      <c r="K47" s="3"/>
      <c r="L47" s="11"/>
      <c r="M47" s="3" t="s">
        <v>331</v>
      </c>
    </row>
    <row r="48" spans="1:14" ht="60" x14ac:dyDescent="0.25">
      <c r="A48" s="42" t="s">
        <v>403</v>
      </c>
      <c r="B48" s="44" t="s">
        <v>415</v>
      </c>
      <c r="C48" s="42" t="s">
        <v>413</v>
      </c>
      <c r="D48" s="42" t="s">
        <v>126</v>
      </c>
      <c r="E48" s="3" t="s">
        <v>414</v>
      </c>
      <c r="F48" s="11"/>
      <c r="G48" s="11">
        <v>11625</v>
      </c>
      <c r="H48" s="3" t="s">
        <v>418</v>
      </c>
      <c r="I48" s="3" t="s">
        <v>365</v>
      </c>
      <c r="J48" s="3" t="s">
        <v>412</v>
      </c>
      <c r="K48" s="3"/>
      <c r="L48" s="11"/>
      <c r="M48" s="3" t="s">
        <v>331</v>
      </c>
    </row>
    <row r="49" spans="1:13" ht="60" x14ac:dyDescent="0.25">
      <c r="A49" s="43"/>
      <c r="B49" s="45"/>
      <c r="C49" s="43"/>
      <c r="D49" s="43"/>
      <c r="E49" s="3" t="s">
        <v>417</v>
      </c>
      <c r="F49" s="11"/>
      <c r="G49" s="11">
        <v>7500</v>
      </c>
      <c r="H49" s="3" t="s">
        <v>418</v>
      </c>
      <c r="I49" s="3" t="s">
        <v>365</v>
      </c>
      <c r="J49" s="3" t="s">
        <v>416</v>
      </c>
      <c r="K49" s="3"/>
      <c r="L49" s="11"/>
      <c r="M49" s="3" t="s">
        <v>331</v>
      </c>
    </row>
    <row r="50" spans="1:13" ht="35.25" customHeight="1" x14ac:dyDescent="0.25">
      <c r="A50" s="22" t="s">
        <v>404</v>
      </c>
      <c r="B50" s="3" t="s">
        <v>419</v>
      </c>
      <c r="C50" s="3" t="s">
        <v>428</v>
      </c>
      <c r="D50" s="3" t="s">
        <v>126</v>
      </c>
      <c r="E50" s="3" t="s">
        <v>420</v>
      </c>
      <c r="F50" s="11">
        <v>39863.5</v>
      </c>
      <c r="G50" s="11">
        <v>49548.58</v>
      </c>
      <c r="H50" s="3" t="s">
        <v>421</v>
      </c>
      <c r="I50" s="3" t="s">
        <v>422</v>
      </c>
      <c r="J50" s="3" t="s">
        <v>423</v>
      </c>
      <c r="K50" s="3"/>
      <c r="L50" s="11"/>
      <c r="M50" s="3"/>
    </row>
    <row r="51" spans="1:13" ht="45" x14ac:dyDescent="0.25">
      <c r="A51" s="22" t="s">
        <v>424</v>
      </c>
      <c r="B51" s="3" t="s">
        <v>429</v>
      </c>
      <c r="C51" s="3" t="s">
        <v>425</v>
      </c>
      <c r="D51" s="3" t="s">
        <v>126</v>
      </c>
      <c r="E51" s="3" t="s">
        <v>426</v>
      </c>
      <c r="F51" s="11"/>
      <c r="G51" s="11">
        <v>16415.099999999999</v>
      </c>
      <c r="H51" s="3" t="s">
        <v>178</v>
      </c>
      <c r="I51" s="3" t="s">
        <v>427</v>
      </c>
      <c r="J51" s="3" t="s">
        <v>175</v>
      </c>
      <c r="K51" s="3" t="s">
        <v>427</v>
      </c>
      <c r="L51" s="11"/>
      <c r="M51" s="3"/>
    </row>
    <row r="52" spans="1:13" ht="45" x14ac:dyDescent="0.25">
      <c r="A52" s="22" t="s">
        <v>430</v>
      </c>
      <c r="B52" s="3" t="s">
        <v>431</v>
      </c>
      <c r="C52" s="35">
        <v>228700044483</v>
      </c>
      <c r="D52" s="3" t="s">
        <v>126</v>
      </c>
      <c r="E52" s="3" t="s">
        <v>432</v>
      </c>
      <c r="F52" s="11"/>
      <c r="G52" s="11">
        <v>18729.349999999999</v>
      </c>
      <c r="H52" s="3" t="s">
        <v>178</v>
      </c>
      <c r="I52" s="3" t="s">
        <v>427</v>
      </c>
      <c r="J52" s="3" t="s">
        <v>433</v>
      </c>
      <c r="K52" s="3" t="s">
        <v>427</v>
      </c>
      <c r="L52" s="11"/>
      <c r="M52" s="3"/>
    </row>
    <row r="53" spans="1:13" ht="30" x14ac:dyDescent="0.25">
      <c r="A53" s="22" t="s">
        <v>434</v>
      </c>
      <c r="B53" s="3" t="s">
        <v>435</v>
      </c>
      <c r="C53" s="35">
        <v>228700044480</v>
      </c>
      <c r="D53" s="3" t="s">
        <v>126</v>
      </c>
      <c r="E53" s="3" t="s">
        <v>436</v>
      </c>
      <c r="F53" s="11"/>
      <c r="G53" s="11">
        <v>1359.3</v>
      </c>
      <c r="H53" s="3" t="s">
        <v>178</v>
      </c>
      <c r="I53" s="3" t="s">
        <v>427</v>
      </c>
      <c r="J53" s="3" t="s">
        <v>433</v>
      </c>
      <c r="K53" s="3" t="s">
        <v>427</v>
      </c>
      <c r="L53" s="11"/>
      <c r="M53" s="3"/>
    </row>
    <row r="54" spans="1:13" ht="30" x14ac:dyDescent="0.25">
      <c r="A54" s="22" t="s">
        <v>437</v>
      </c>
      <c r="B54" s="3" t="s">
        <v>438</v>
      </c>
      <c r="C54" s="35">
        <v>228700044465</v>
      </c>
      <c r="D54" s="3" t="s">
        <v>126</v>
      </c>
      <c r="E54" s="3" t="s">
        <v>439</v>
      </c>
      <c r="F54" s="11"/>
      <c r="G54" s="11">
        <v>5154.3100000000004</v>
      </c>
      <c r="H54" s="3" t="s">
        <v>178</v>
      </c>
      <c r="I54" s="3" t="s">
        <v>427</v>
      </c>
      <c r="J54" s="3" t="s">
        <v>433</v>
      </c>
      <c r="K54" s="3" t="s">
        <v>427</v>
      </c>
      <c r="L54" s="11"/>
      <c r="M54" s="3"/>
    </row>
    <row r="55" spans="1:13" ht="30" x14ac:dyDescent="0.25">
      <c r="A55" s="22" t="s">
        <v>440</v>
      </c>
      <c r="B55" s="3" t="s">
        <v>441</v>
      </c>
      <c r="C55" s="35">
        <v>228700044486</v>
      </c>
      <c r="D55" s="3" t="s">
        <v>126</v>
      </c>
      <c r="E55" s="3" t="s">
        <v>442</v>
      </c>
      <c r="F55" s="11"/>
      <c r="G55" s="11">
        <v>17208.18</v>
      </c>
      <c r="H55" s="3" t="s">
        <v>178</v>
      </c>
      <c r="I55" s="3" t="s">
        <v>427</v>
      </c>
      <c r="J55" s="3" t="s">
        <v>433</v>
      </c>
      <c r="K55" s="3" t="s">
        <v>427</v>
      </c>
      <c r="L55" s="11"/>
      <c r="M55" s="3"/>
    </row>
    <row r="56" spans="1:13" ht="30" x14ac:dyDescent="0.25">
      <c r="A56" s="22" t="s">
        <v>443</v>
      </c>
      <c r="B56" s="3" t="s">
        <v>444</v>
      </c>
      <c r="C56" s="35">
        <v>228700044481</v>
      </c>
      <c r="D56" s="3" t="s">
        <v>126</v>
      </c>
      <c r="E56" s="3" t="s">
        <v>445</v>
      </c>
      <c r="F56" s="11"/>
      <c r="G56" s="11">
        <v>1692.15</v>
      </c>
      <c r="H56" s="3" t="s">
        <v>178</v>
      </c>
      <c r="I56" s="3" t="s">
        <v>427</v>
      </c>
      <c r="J56" s="3" t="s">
        <v>433</v>
      </c>
      <c r="K56" s="3" t="s">
        <v>427</v>
      </c>
      <c r="L56" s="11"/>
      <c r="M56" s="3"/>
    </row>
    <row r="57" spans="1:13" ht="45" x14ac:dyDescent="0.25">
      <c r="A57" s="36" t="s">
        <v>448</v>
      </c>
      <c r="B57" s="3" t="s">
        <v>450</v>
      </c>
      <c r="C57" s="3" t="s">
        <v>452</v>
      </c>
      <c r="D57" s="3" t="s">
        <v>126</v>
      </c>
      <c r="E57" s="3" t="s">
        <v>453</v>
      </c>
      <c r="F57" s="11">
        <v>3940</v>
      </c>
      <c r="G57" s="11">
        <v>4925</v>
      </c>
      <c r="H57" s="3" t="s">
        <v>455</v>
      </c>
      <c r="I57" s="3" t="s">
        <v>456</v>
      </c>
      <c r="J57" s="3" t="s">
        <v>457</v>
      </c>
      <c r="K57" s="3"/>
      <c r="L57" s="11"/>
      <c r="M57" s="3"/>
    </row>
    <row r="58" spans="1:13" ht="45" x14ac:dyDescent="0.25">
      <c r="A58" s="36" t="s">
        <v>449</v>
      </c>
      <c r="B58" s="3" t="s">
        <v>451</v>
      </c>
      <c r="C58" s="3" t="s">
        <v>452</v>
      </c>
      <c r="D58" s="3" t="s">
        <v>126</v>
      </c>
      <c r="E58" s="3" t="s">
        <v>454</v>
      </c>
      <c r="F58" s="11">
        <v>6100</v>
      </c>
      <c r="G58" s="11">
        <v>7625</v>
      </c>
      <c r="H58" s="3" t="s">
        <v>455</v>
      </c>
      <c r="I58" s="3" t="s">
        <v>456</v>
      </c>
      <c r="J58" s="3" t="s">
        <v>457</v>
      </c>
      <c r="K58" s="3"/>
      <c r="L58" s="11"/>
      <c r="M58" s="3"/>
    </row>
    <row r="59" spans="1:13" ht="30" x14ac:dyDescent="0.25">
      <c r="A59" s="36" t="s">
        <v>459</v>
      </c>
      <c r="B59" s="3" t="s">
        <v>460</v>
      </c>
      <c r="C59" s="3" t="s">
        <v>461</v>
      </c>
      <c r="D59" s="3" t="s">
        <v>126</v>
      </c>
      <c r="E59" s="3" t="s">
        <v>462</v>
      </c>
      <c r="F59" s="11">
        <v>23951.4</v>
      </c>
      <c r="G59" s="11">
        <v>29939.25</v>
      </c>
      <c r="H59" s="3" t="s">
        <v>463</v>
      </c>
      <c r="I59" s="3" t="s">
        <v>464</v>
      </c>
      <c r="J59" s="3" t="s">
        <v>465</v>
      </c>
      <c r="K59" s="3"/>
      <c r="L59" s="11"/>
      <c r="M59" s="3"/>
    </row>
    <row r="60" spans="1:13" ht="30" x14ac:dyDescent="0.25">
      <c r="A60" s="36" t="s">
        <v>467</v>
      </c>
      <c r="B60" s="3" t="s">
        <v>469</v>
      </c>
      <c r="C60" s="3" t="s">
        <v>470</v>
      </c>
      <c r="D60" s="3" t="s">
        <v>126</v>
      </c>
      <c r="E60" s="3" t="s">
        <v>471</v>
      </c>
      <c r="F60" s="11">
        <v>16000</v>
      </c>
      <c r="G60" s="11">
        <v>20000</v>
      </c>
      <c r="H60" s="3" t="s">
        <v>313</v>
      </c>
      <c r="I60" s="3" t="s">
        <v>472</v>
      </c>
      <c r="J60" s="3" t="s">
        <v>473</v>
      </c>
      <c r="K60" s="3" t="s">
        <v>472</v>
      </c>
      <c r="L60" s="11">
        <v>20000</v>
      </c>
      <c r="M60" s="3" t="s">
        <v>479</v>
      </c>
    </row>
    <row r="61" spans="1:13" ht="30" x14ac:dyDescent="0.25">
      <c r="A61" s="36" t="s">
        <v>468</v>
      </c>
      <c r="B61" s="3" t="s">
        <v>480</v>
      </c>
      <c r="C61" s="3" t="s">
        <v>474</v>
      </c>
      <c r="D61" s="3" t="s">
        <v>126</v>
      </c>
      <c r="E61" s="3" t="s">
        <v>475</v>
      </c>
      <c r="F61" s="11">
        <v>23455</v>
      </c>
      <c r="G61" s="11">
        <v>23455</v>
      </c>
      <c r="H61" s="3" t="s">
        <v>476</v>
      </c>
      <c r="I61" s="3" t="s">
        <v>477</v>
      </c>
      <c r="J61" s="3" t="s">
        <v>478</v>
      </c>
      <c r="K61" s="3" t="s">
        <v>477</v>
      </c>
      <c r="L61" s="11">
        <v>23455</v>
      </c>
      <c r="M61" s="3" t="s">
        <v>479</v>
      </c>
    </row>
    <row r="62" spans="1:13" ht="30" x14ac:dyDescent="0.25">
      <c r="A62" s="36" t="s">
        <v>481</v>
      </c>
      <c r="B62" s="3" t="s">
        <v>482</v>
      </c>
      <c r="C62" s="3" t="s">
        <v>483</v>
      </c>
      <c r="D62" s="3" t="s">
        <v>126</v>
      </c>
      <c r="E62" s="3" t="s">
        <v>484</v>
      </c>
      <c r="F62" s="11"/>
      <c r="G62" s="11">
        <v>81750</v>
      </c>
      <c r="H62" s="3" t="s">
        <v>487</v>
      </c>
      <c r="I62" s="3" t="s">
        <v>486</v>
      </c>
      <c r="J62" s="3" t="s">
        <v>485</v>
      </c>
      <c r="K62" s="3" t="s">
        <v>486</v>
      </c>
      <c r="L62" s="11">
        <v>81750</v>
      </c>
      <c r="M62" s="3" t="s">
        <v>479</v>
      </c>
    </row>
    <row r="63" spans="1:13" ht="30" x14ac:dyDescent="0.25">
      <c r="A63" s="37" t="s">
        <v>488</v>
      </c>
      <c r="B63" s="2" t="s">
        <v>489</v>
      </c>
      <c r="C63" s="2" t="s">
        <v>490</v>
      </c>
      <c r="D63" s="3" t="s">
        <v>126</v>
      </c>
      <c r="E63" s="2" t="s">
        <v>491</v>
      </c>
      <c r="F63" s="29">
        <v>10437</v>
      </c>
      <c r="G63" s="29">
        <v>13046.25</v>
      </c>
      <c r="H63" s="2" t="s">
        <v>361</v>
      </c>
      <c r="I63" s="2" t="s">
        <v>492</v>
      </c>
      <c r="J63" s="3" t="s">
        <v>494</v>
      </c>
      <c r="K63" s="2" t="s">
        <v>493</v>
      </c>
      <c r="L63" s="29"/>
      <c r="M63" s="2"/>
    </row>
    <row r="64" spans="1:13" ht="30" x14ac:dyDescent="0.25">
      <c r="A64" s="37" t="s">
        <v>501</v>
      </c>
      <c r="B64" s="38" t="s">
        <v>502</v>
      </c>
      <c r="C64" s="2"/>
      <c r="D64" s="3" t="s">
        <v>126</v>
      </c>
      <c r="E64" s="2" t="s">
        <v>503</v>
      </c>
      <c r="F64" s="29"/>
      <c r="G64" s="29">
        <v>16530</v>
      </c>
      <c r="H64" s="2" t="s">
        <v>504</v>
      </c>
      <c r="I64" s="2" t="s">
        <v>505</v>
      </c>
      <c r="J64" s="3" t="s">
        <v>382</v>
      </c>
      <c r="K64" s="2"/>
      <c r="L64" s="29"/>
      <c r="M64" s="2"/>
    </row>
    <row r="65" spans="1:13" ht="30" x14ac:dyDescent="0.25">
      <c r="A65" s="37" t="s">
        <v>511</v>
      </c>
      <c r="B65" s="2" t="s">
        <v>509</v>
      </c>
      <c r="C65" s="2" t="s">
        <v>506</v>
      </c>
      <c r="D65" s="3" t="s">
        <v>126</v>
      </c>
      <c r="E65" s="2" t="s">
        <v>510</v>
      </c>
      <c r="F65" s="29">
        <v>92934.5</v>
      </c>
      <c r="G65" s="29">
        <v>116168.13</v>
      </c>
      <c r="H65" s="2" t="s">
        <v>507</v>
      </c>
      <c r="I65" s="2" t="s">
        <v>508</v>
      </c>
      <c r="J65" s="3" t="s">
        <v>161</v>
      </c>
      <c r="K65" s="2" t="s">
        <v>508</v>
      </c>
      <c r="L65" s="29"/>
      <c r="M65" s="2"/>
    </row>
    <row r="66" spans="1:13" x14ac:dyDescent="0.25">
      <c r="A66" s="37"/>
      <c r="B66" s="2"/>
      <c r="C66" s="2"/>
      <c r="D66" s="2"/>
      <c r="E66" s="2"/>
      <c r="F66" s="29"/>
      <c r="G66" s="29"/>
      <c r="H66" s="2"/>
      <c r="I66" s="2"/>
      <c r="J66" s="3"/>
      <c r="K66" s="2"/>
      <c r="L66" s="29"/>
      <c r="M66" s="2"/>
    </row>
    <row r="67" spans="1:13" x14ac:dyDescent="0.25">
      <c r="A67" s="37"/>
      <c r="B67" s="2"/>
      <c r="C67" s="2"/>
      <c r="D67" s="2"/>
      <c r="E67" s="2"/>
      <c r="F67" s="29"/>
      <c r="G67" s="29"/>
      <c r="H67" s="2"/>
      <c r="I67" s="2"/>
      <c r="J67" s="3"/>
      <c r="K67" s="2"/>
      <c r="L67" s="29"/>
      <c r="M67" s="2"/>
    </row>
    <row r="1048576" spans="3:10" x14ac:dyDescent="0.25">
      <c r="C1048576" s="35"/>
      <c r="D1048576" s="3"/>
      <c r="J1048576" s="3"/>
    </row>
  </sheetData>
  <mergeCells count="37">
    <mergeCell ref="A26:A32"/>
    <mergeCell ref="B26:B32"/>
    <mergeCell ref="C26:C32"/>
    <mergeCell ref="D26:D32"/>
    <mergeCell ref="D18:D23"/>
    <mergeCell ref="A24:A25"/>
    <mergeCell ref="B24:B25"/>
    <mergeCell ref="C24:C25"/>
    <mergeCell ref="D24:D25"/>
    <mergeCell ref="A14:A16"/>
    <mergeCell ref="B14:B16"/>
    <mergeCell ref="C14:C16"/>
    <mergeCell ref="D14:D16"/>
    <mergeCell ref="A18:A23"/>
    <mergeCell ref="B18:B23"/>
    <mergeCell ref="C18:C23"/>
    <mergeCell ref="A3:L3"/>
    <mergeCell ref="A9:A11"/>
    <mergeCell ref="B9:B11"/>
    <mergeCell ref="C9:C11"/>
    <mergeCell ref="D9:D11"/>
    <mergeCell ref="B33:B36"/>
    <mergeCell ref="C33:C36"/>
    <mergeCell ref="D33:D36"/>
    <mergeCell ref="A33:A36"/>
    <mergeCell ref="A39:A40"/>
    <mergeCell ref="B39:B40"/>
    <mergeCell ref="C39:C40"/>
    <mergeCell ref="D39:D40"/>
    <mergeCell ref="C46:C47"/>
    <mergeCell ref="D46:D47"/>
    <mergeCell ref="B46:B47"/>
    <mergeCell ref="A46:A47"/>
    <mergeCell ref="C48:C49"/>
    <mergeCell ref="D48:D49"/>
    <mergeCell ref="B48:B49"/>
    <mergeCell ref="A48:A49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37" workbookViewId="0">
      <selection activeCell="C63" sqref="C63"/>
    </sheetView>
  </sheetViews>
  <sheetFormatPr defaultRowHeight="15" x14ac:dyDescent="0.25"/>
  <cols>
    <col min="1" max="1" width="7.28515625" bestFit="1" customWidth="1"/>
    <col min="2" max="2" width="20.7109375" customWidth="1"/>
    <col min="3" max="3" width="57.7109375" customWidth="1"/>
    <col min="4" max="4" width="14" customWidth="1"/>
    <col min="5" max="5" width="10" customWidth="1"/>
    <col min="6" max="6" width="8.85546875" customWidth="1"/>
    <col min="7" max="7" width="10.7109375" customWidth="1"/>
    <col min="8" max="8" width="13.42578125" customWidth="1"/>
    <col min="9" max="11" width="13.42578125" style="4" customWidth="1"/>
    <col min="12" max="12" width="28.42578125" customWidth="1"/>
    <col min="13" max="13" width="21.5703125" customWidth="1"/>
    <col min="14" max="14" width="14.7109375" customWidth="1"/>
    <col min="15" max="15" width="23" customWidth="1"/>
  </cols>
  <sheetData>
    <row r="1" spans="1:15" ht="120" x14ac:dyDescent="0.25">
      <c r="A1" s="21" t="s">
        <v>257</v>
      </c>
      <c r="B1" s="1" t="s">
        <v>259</v>
      </c>
      <c r="C1" s="1" t="s">
        <v>332</v>
      </c>
      <c r="D1" s="1" t="s">
        <v>258</v>
      </c>
      <c r="E1" s="17" t="s">
        <v>261</v>
      </c>
      <c r="F1" s="17" t="s">
        <v>260</v>
      </c>
      <c r="G1" s="1" t="s">
        <v>262</v>
      </c>
      <c r="H1" s="1" t="s">
        <v>263</v>
      </c>
      <c r="I1" s="17" t="s">
        <v>358</v>
      </c>
      <c r="J1" s="17" t="s">
        <v>8</v>
      </c>
      <c r="K1" s="17" t="s">
        <v>9</v>
      </c>
      <c r="L1" s="1" t="s">
        <v>264</v>
      </c>
      <c r="M1" s="27"/>
      <c r="N1" s="17"/>
      <c r="O1" s="1"/>
    </row>
    <row r="2" spans="1:15" x14ac:dyDescent="0.25">
      <c r="A2" s="28">
        <v>1</v>
      </c>
      <c r="B2" s="2" t="s">
        <v>265</v>
      </c>
      <c r="C2" s="2" t="s">
        <v>266</v>
      </c>
      <c r="D2" s="2" t="s">
        <v>256</v>
      </c>
      <c r="E2" s="2">
        <v>15</v>
      </c>
      <c r="F2" s="2">
        <v>1</v>
      </c>
      <c r="G2" s="28" t="s">
        <v>330</v>
      </c>
      <c r="H2" s="2" t="s">
        <v>267</v>
      </c>
      <c r="I2" s="29">
        <v>0</v>
      </c>
      <c r="J2" s="29"/>
      <c r="K2" s="29">
        <v>0</v>
      </c>
      <c r="L2" s="30" t="s">
        <v>331</v>
      </c>
    </row>
    <row r="3" spans="1:15" x14ac:dyDescent="0.25">
      <c r="A3" s="28">
        <v>2</v>
      </c>
      <c r="B3" s="2" t="s">
        <v>265</v>
      </c>
      <c r="C3" s="2" t="s">
        <v>268</v>
      </c>
      <c r="D3" s="2" t="s">
        <v>256</v>
      </c>
      <c r="E3" s="2">
        <v>15</v>
      </c>
      <c r="F3" s="2">
        <v>2</v>
      </c>
      <c r="G3" s="28" t="s">
        <v>330</v>
      </c>
      <c r="H3" s="2" t="s">
        <v>267</v>
      </c>
      <c r="I3" s="29">
        <v>0</v>
      </c>
      <c r="J3" s="29"/>
      <c r="K3" s="29">
        <v>0</v>
      </c>
      <c r="L3" s="30" t="s">
        <v>331</v>
      </c>
    </row>
    <row r="4" spans="1:15" x14ac:dyDescent="0.25">
      <c r="A4" s="28">
        <v>3</v>
      </c>
      <c r="B4" s="2" t="s">
        <v>265</v>
      </c>
      <c r="C4" s="2" t="s">
        <v>269</v>
      </c>
      <c r="D4" s="2" t="s">
        <v>256</v>
      </c>
      <c r="E4" s="2">
        <v>15</v>
      </c>
      <c r="F4" s="2">
        <v>3</v>
      </c>
      <c r="G4" s="28" t="s">
        <v>330</v>
      </c>
      <c r="H4" s="2" t="s">
        <v>267</v>
      </c>
      <c r="I4" s="29">
        <v>0</v>
      </c>
      <c r="J4" s="29"/>
      <c r="K4" s="29">
        <v>0</v>
      </c>
      <c r="L4" s="30" t="s">
        <v>331</v>
      </c>
    </row>
    <row r="5" spans="1:15" x14ac:dyDescent="0.25">
      <c r="A5" s="28">
        <v>4</v>
      </c>
      <c r="B5" s="2" t="s">
        <v>265</v>
      </c>
      <c r="C5" s="2" t="s">
        <v>270</v>
      </c>
      <c r="D5" s="2" t="s">
        <v>256</v>
      </c>
      <c r="E5" s="2">
        <v>15</v>
      </c>
      <c r="F5" s="2">
        <v>4</v>
      </c>
      <c r="G5" s="28" t="s">
        <v>330</v>
      </c>
      <c r="H5" s="2" t="s">
        <v>267</v>
      </c>
      <c r="I5" s="29">
        <v>0</v>
      </c>
      <c r="J5" s="29"/>
      <c r="K5" s="29">
        <v>0</v>
      </c>
      <c r="L5" s="30" t="s">
        <v>331</v>
      </c>
    </row>
    <row r="6" spans="1:15" x14ac:dyDescent="0.25">
      <c r="A6" s="28">
        <v>5</v>
      </c>
      <c r="B6" s="2" t="s">
        <v>265</v>
      </c>
      <c r="C6" s="2" t="s">
        <v>271</v>
      </c>
      <c r="D6" s="2" t="s">
        <v>256</v>
      </c>
      <c r="E6" s="2">
        <v>15</v>
      </c>
      <c r="F6" s="2">
        <v>5</v>
      </c>
      <c r="G6" s="28" t="s">
        <v>330</v>
      </c>
      <c r="H6" s="2" t="s">
        <v>267</v>
      </c>
      <c r="I6" s="29">
        <v>0</v>
      </c>
      <c r="J6" s="29"/>
      <c r="K6" s="29">
        <v>0</v>
      </c>
      <c r="L6" s="30" t="s">
        <v>331</v>
      </c>
    </row>
    <row r="7" spans="1:15" x14ac:dyDescent="0.25">
      <c r="A7" s="28">
        <v>6</v>
      </c>
      <c r="B7" s="2" t="s">
        <v>265</v>
      </c>
      <c r="C7" s="2" t="s">
        <v>272</v>
      </c>
      <c r="D7" s="2" t="s">
        <v>256</v>
      </c>
      <c r="E7" s="2">
        <v>15</v>
      </c>
      <c r="F7" s="2">
        <v>6</v>
      </c>
      <c r="G7" s="28" t="s">
        <v>330</v>
      </c>
      <c r="H7" s="2" t="s">
        <v>267</v>
      </c>
      <c r="I7" s="29">
        <v>0</v>
      </c>
      <c r="J7" s="29"/>
      <c r="K7" s="29">
        <v>0</v>
      </c>
      <c r="L7" s="30" t="s">
        <v>331</v>
      </c>
    </row>
    <row r="8" spans="1:15" x14ac:dyDescent="0.25">
      <c r="A8" s="28">
        <v>7</v>
      </c>
      <c r="B8" s="2" t="s">
        <v>265</v>
      </c>
      <c r="C8" s="2" t="s">
        <v>273</v>
      </c>
      <c r="D8" s="2" t="s">
        <v>256</v>
      </c>
      <c r="E8" s="2">
        <v>15</v>
      </c>
      <c r="F8" s="2">
        <v>7</v>
      </c>
      <c r="G8" s="28" t="s">
        <v>330</v>
      </c>
      <c r="H8" s="2" t="s">
        <v>267</v>
      </c>
      <c r="I8" s="29">
        <v>0</v>
      </c>
      <c r="J8" s="29"/>
      <c r="K8" s="29">
        <v>0</v>
      </c>
      <c r="L8" s="30" t="s">
        <v>331</v>
      </c>
    </row>
    <row r="9" spans="1:15" x14ac:dyDescent="0.25">
      <c r="A9" s="28">
        <v>8</v>
      </c>
      <c r="B9" s="2" t="s">
        <v>265</v>
      </c>
      <c r="C9" s="2" t="s">
        <v>274</v>
      </c>
      <c r="D9" s="2" t="s">
        <v>256</v>
      </c>
      <c r="E9" s="2">
        <v>15</v>
      </c>
      <c r="F9" s="2">
        <v>8</v>
      </c>
      <c r="G9" s="28" t="s">
        <v>330</v>
      </c>
      <c r="H9" s="2" t="s">
        <v>267</v>
      </c>
      <c r="I9" s="29">
        <v>0</v>
      </c>
      <c r="J9" s="29"/>
      <c r="K9" s="29">
        <v>0</v>
      </c>
      <c r="L9" s="30" t="s">
        <v>331</v>
      </c>
    </row>
    <row r="10" spans="1:15" x14ac:dyDescent="0.25">
      <c r="A10" s="28">
        <v>9</v>
      </c>
      <c r="B10" s="2" t="s">
        <v>265</v>
      </c>
      <c r="C10" s="2" t="s">
        <v>275</v>
      </c>
      <c r="D10" s="2" t="s">
        <v>256</v>
      </c>
      <c r="E10" s="2">
        <v>15</v>
      </c>
      <c r="F10" s="2">
        <v>9</v>
      </c>
      <c r="G10" s="28" t="s">
        <v>330</v>
      </c>
      <c r="H10" s="2" t="s">
        <v>267</v>
      </c>
      <c r="I10" s="29">
        <v>0</v>
      </c>
      <c r="J10" s="29"/>
      <c r="K10" s="29">
        <v>0</v>
      </c>
      <c r="L10" s="30" t="s">
        <v>331</v>
      </c>
    </row>
    <row r="11" spans="1:15" x14ac:dyDescent="0.25">
      <c r="A11" s="28">
        <v>10</v>
      </c>
      <c r="B11" s="2" t="s">
        <v>265</v>
      </c>
      <c r="C11" s="2" t="s">
        <v>276</v>
      </c>
      <c r="D11" s="2" t="s">
        <v>256</v>
      </c>
      <c r="E11" s="2">
        <v>15</v>
      </c>
      <c r="F11" s="2">
        <v>10</v>
      </c>
      <c r="G11" s="28" t="s">
        <v>330</v>
      </c>
      <c r="H11" s="2" t="s">
        <v>267</v>
      </c>
      <c r="I11" s="29">
        <v>0</v>
      </c>
      <c r="J11" s="29"/>
      <c r="K11" s="29">
        <v>0</v>
      </c>
      <c r="L11" s="30" t="s">
        <v>331</v>
      </c>
    </row>
    <row r="12" spans="1:15" x14ac:dyDescent="0.25">
      <c r="A12" s="28">
        <v>11</v>
      </c>
      <c r="B12" s="2" t="s">
        <v>265</v>
      </c>
      <c r="C12" s="2" t="s">
        <v>277</v>
      </c>
      <c r="D12" s="2" t="s">
        <v>256</v>
      </c>
      <c r="E12" s="2">
        <v>15</v>
      </c>
      <c r="F12" s="2">
        <v>11</v>
      </c>
      <c r="G12" s="28" t="s">
        <v>330</v>
      </c>
      <c r="H12" s="2" t="s">
        <v>267</v>
      </c>
      <c r="I12" s="29">
        <v>0</v>
      </c>
      <c r="J12" s="29"/>
      <c r="K12" s="29">
        <v>0</v>
      </c>
      <c r="L12" s="30" t="s">
        <v>331</v>
      </c>
    </row>
    <row r="13" spans="1:15" x14ac:dyDescent="0.25">
      <c r="A13" s="28">
        <v>12</v>
      </c>
      <c r="B13" s="2" t="s">
        <v>265</v>
      </c>
      <c r="C13" s="2" t="s">
        <v>278</v>
      </c>
      <c r="D13" s="2" t="s">
        <v>256</v>
      </c>
      <c r="E13" s="2">
        <v>15</v>
      </c>
      <c r="F13" s="2">
        <v>12</v>
      </c>
      <c r="G13" s="28" t="s">
        <v>330</v>
      </c>
      <c r="H13" s="2" t="s">
        <v>267</v>
      </c>
      <c r="I13" s="29">
        <v>0</v>
      </c>
      <c r="J13" s="29"/>
      <c r="K13" s="29">
        <v>0</v>
      </c>
      <c r="L13" s="30" t="s">
        <v>331</v>
      </c>
    </row>
    <row r="14" spans="1:15" x14ac:dyDescent="0.25">
      <c r="A14" s="28">
        <v>13</v>
      </c>
      <c r="B14" s="2" t="s">
        <v>265</v>
      </c>
      <c r="C14" s="2" t="s">
        <v>279</v>
      </c>
      <c r="D14" s="2" t="s">
        <v>256</v>
      </c>
      <c r="E14" s="2">
        <v>15</v>
      </c>
      <c r="F14" s="2">
        <v>13</v>
      </c>
      <c r="G14" s="28" t="s">
        <v>330</v>
      </c>
      <c r="H14" s="2" t="s">
        <v>267</v>
      </c>
      <c r="I14" s="29">
        <v>0</v>
      </c>
      <c r="J14" s="29"/>
      <c r="K14" s="29">
        <v>0</v>
      </c>
      <c r="L14" s="30" t="s">
        <v>331</v>
      </c>
    </row>
    <row r="15" spans="1:15" x14ac:dyDescent="0.25">
      <c r="A15" s="28">
        <v>14</v>
      </c>
      <c r="B15" s="2" t="s">
        <v>265</v>
      </c>
      <c r="C15" s="2" t="s">
        <v>280</v>
      </c>
      <c r="D15" s="2" t="s">
        <v>256</v>
      </c>
      <c r="E15" s="2">
        <v>15</v>
      </c>
      <c r="F15" s="2">
        <v>14</v>
      </c>
      <c r="G15" s="28" t="s">
        <v>330</v>
      </c>
      <c r="H15" s="2" t="s">
        <v>267</v>
      </c>
      <c r="I15" s="29">
        <v>0</v>
      </c>
      <c r="J15" s="29"/>
      <c r="K15" s="29">
        <v>0</v>
      </c>
      <c r="L15" s="30" t="s">
        <v>331</v>
      </c>
    </row>
    <row r="16" spans="1:15" x14ac:dyDescent="0.25">
      <c r="A16" s="28">
        <v>15</v>
      </c>
      <c r="B16" s="2" t="s">
        <v>265</v>
      </c>
      <c r="C16" s="2" t="s">
        <v>281</v>
      </c>
      <c r="D16" s="2" t="s">
        <v>256</v>
      </c>
      <c r="E16" s="2">
        <v>15</v>
      </c>
      <c r="F16" s="2">
        <v>15</v>
      </c>
      <c r="G16" s="28" t="s">
        <v>330</v>
      </c>
      <c r="H16" s="2" t="s">
        <v>267</v>
      </c>
      <c r="I16" s="29">
        <v>0</v>
      </c>
      <c r="J16" s="29"/>
      <c r="K16" s="29">
        <v>0</v>
      </c>
      <c r="L16" s="30" t="s">
        <v>331</v>
      </c>
    </row>
    <row r="17" spans="1:12" x14ac:dyDescent="0.25">
      <c r="A17" s="28">
        <v>16</v>
      </c>
      <c r="B17" s="2" t="s">
        <v>265</v>
      </c>
      <c r="C17" s="2" t="s">
        <v>282</v>
      </c>
      <c r="D17" s="2" t="s">
        <v>256</v>
      </c>
      <c r="E17" s="2">
        <v>15</v>
      </c>
      <c r="F17" s="2">
        <v>16</v>
      </c>
      <c r="G17" s="28" t="s">
        <v>330</v>
      </c>
      <c r="H17" s="2" t="s">
        <v>267</v>
      </c>
      <c r="I17" s="29">
        <v>0</v>
      </c>
      <c r="J17" s="29"/>
      <c r="K17" s="29">
        <v>0</v>
      </c>
      <c r="L17" s="30" t="s">
        <v>331</v>
      </c>
    </row>
    <row r="18" spans="1:12" x14ac:dyDescent="0.25">
      <c r="A18" s="28">
        <v>17</v>
      </c>
      <c r="B18" s="2" t="s">
        <v>265</v>
      </c>
      <c r="C18" s="2" t="s">
        <v>283</v>
      </c>
      <c r="D18" s="2" t="s">
        <v>256</v>
      </c>
      <c r="E18" s="2">
        <v>15</v>
      </c>
      <c r="F18" s="2">
        <v>17</v>
      </c>
      <c r="G18" s="28" t="s">
        <v>330</v>
      </c>
      <c r="H18" s="2" t="s">
        <v>267</v>
      </c>
      <c r="I18" s="29">
        <v>0</v>
      </c>
      <c r="J18" s="29"/>
      <c r="K18" s="29">
        <v>0</v>
      </c>
      <c r="L18" s="30" t="s">
        <v>331</v>
      </c>
    </row>
    <row r="19" spans="1:12" x14ac:dyDescent="0.25">
      <c r="A19" s="28">
        <v>18</v>
      </c>
      <c r="B19" s="2" t="s">
        <v>265</v>
      </c>
      <c r="C19" s="2" t="s">
        <v>284</v>
      </c>
      <c r="D19" s="2" t="s">
        <v>256</v>
      </c>
      <c r="E19" s="2">
        <v>15</v>
      </c>
      <c r="F19" s="2">
        <v>18</v>
      </c>
      <c r="G19" s="28" t="s">
        <v>330</v>
      </c>
      <c r="H19" s="2" t="s">
        <v>267</v>
      </c>
      <c r="I19" s="29">
        <v>0</v>
      </c>
      <c r="J19" s="29"/>
      <c r="K19" s="29">
        <v>0</v>
      </c>
      <c r="L19" s="30" t="s">
        <v>331</v>
      </c>
    </row>
    <row r="20" spans="1:12" x14ac:dyDescent="0.25">
      <c r="A20" s="28">
        <v>19</v>
      </c>
      <c r="B20" s="2" t="s">
        <v>265</v>
      </c>
      <c r="C20" s="2" t="s">
        <v>285</v>
      </c>
      <c r="D20" s="2" t="s">
        <v>256</v>
      </c>
      <c r="E20" s="2">
        <v>15</v>
      </c>
      <c r="F20" s="2">
        <v>19</v>
      </c>
      <c r="G20" s="28" t="s">
        <v>330</v>
      </c>
      <c r="H20" s="2" t="s">
        <v>267</v>
      </c>
      <c r="I20" s="29">
        <v>0</v>
      </c>
      <c r="J20" s="29"/>
      <c r="K20" s="29">
        <v>0</v>
      </c>
      <c r="L20" s="30" t="s">
        <v>331</v>
      </c>
    </row>
    <row r="21" spans="1:12" x14ac:dyDescent="0.25">
      <c r="A21" s="28">
        <v>20</v>
      </c>
      <c r="B21" s="2" t="s">
        <v>265</v>
      </c>
      <c r="C21" s="2" t="s">
        <v>286</v>
      </c>
      <c r="D21" s="2" t="s">
        <v>256</v>
      </c>
      <c r="E21" s="2">
        <v>15</v>
      </c>
      <c r="F21" s="2">
        <v>20</v>
      </c>
      <c r="G21" s="28" t="s">
        <v>330</v>
      </c>
      <c r="H21" s="2" t="s">
        <v>267</v>
      </c>
      <c r="I21" s="29">
        <v>0</v>
      </c>
      <c r="J21" s="29"/>
      <c r="K21" s="29">
        <v>0</v>
      </c>
      <c r="L21" s="30" t="s">
        <v>331</v>
      </c>
    </row>
    <row r="22" spans="1:12" x14ac:dyDescent="0.25">
      <c r="A22" s="28">
        <v>21</v>
      </c>
      <c r="B22" s="2" t="s">
        <v>265</v>
      </c>
      <c r="C22" s="2" t="s">
        <v>287</v>
      </c>
      <c r="D22" s="2" t="s">
        <v>256</v>
      </c>
      <c r="E22" s="2">
        <v>15</v>
      </c>
      <c r="F22" s="2">
        <v>21</v>
      </c>
      <c r="G22" s="28" t="s">
        <v>330</v>
      </c>
      <c r="H22" s="2" t="s">
        <v>267</v>
      </c>
      <c r="I22" s="29">
        <v>0</v>
      </c>
      <c r="J22" s="29"/>
      <c r="K22" s="29">
        <v>0</v>
      </c>
      <c r="L22" s="30" t="s">
        <v>331</v>
      </c>
    </row>
    <row r="23" spans="1:12" x14ac:dyDescent="0.25">
      <c r="A23" s="28">
        <v>22</v>
      </c>
      <c r="B23" s="2" t="s">
        <v>265</v>
      </c>
      <c r="C23" s="2" t="s">
        <v>288</v>
      </c>
      <c r="D23" s="2" t="s">
        <v>256</v>
      </c>
      <c r="E23" s="2">
        <v>15</v>
      </c>
      <c r="F23" s="2">
        <v>22</v>
      </c>
      <c r="G23" s="28" t="s">
        <v>330</v>
      </c>
      <c r="H23" s="2" t="s">
        <v>267</v>
      </c>
      <c r="I23" s="29">
        <v>0</v>
      </c>
      <c r="J23" s="29"/>
      <c r="K23" s="29">
        <v>0</v>
      </c>
      <c r="L23" s="30" t="s">
        <v>331</v>
      </c>
    </row>
    <row r="24" spans="1:12" x14ac:dyDescent="0.25">
      <c r="A24" s="28">
        <v>23</v>
      </c>
      <c r="B24" s="2" t="s">
        <v>265</v>
      </c>
      <c r="C24" s="2" t="s">
        <v>289</v>
      </c>
      <c r="D24" s="2" t="s">
        <v>256</v>
      </c>
      <c r="E24" s="2">
        <v>15</v>
      </c>
      <c r="F24" s="2">
        <v>23</v>
      </c>
      <c r="G24" s="28" t="s">
        <v>330</v>
      </c>
      <c r="H24" s="2" t="s">
        <v>267</v>
      </c>
      <c r="I24" s="29">
        <v>0</v>
      </c>
      <c r="J24" s="29"/>
      <c r="K24" s="29">
        <v>0</v>
      </c>
      <c r="L24" s="30" t="s">
        <v>331</v>
      </c>
    </row>
    <row r="25" spans="1:12" x14ac:dyDescent="0.25">
      <c r="A25" s="28">
        <v>24</v>
      </c>
      <c r="B25" s="2" t="s">
        <v>265</v>
      </c>
      <c r="C25" s="2" t="s">
        <v>290</v>
      </c>
      <c r="D25" s="2" t="s">
        <v>256</v>
      </c>
      <c r="E25" s="2">
        <v>15</v>
      </c>
      <c r="F25" s="2">
        <v>24</v>
      </c>
      <c r="G25" s="28" t="s">
        <v>330</v>
      </c>
      <c r="H25" s="2" t="s">
        <v>267</v>
      </c>
      <c r="I25" s="29">
        <v>0</v>
      </c>
      <c r="J25" s="29"/>
      <c r="K25" s="29">
        <v>0</v>
      </c>
      <c r="L25" s="30" t="s">
        <v>331</v>
      </c>
    </row>
    <row r="26" spans="1:12" x14ac:dyDescent="0.25">
      <c r="A26" s="28">
        <v>25</v>
      </c>
      <c r="B26" s="2" t="s">
        <v>265</v>
      </c>
      <c r="C26" s="2" t="s">
        <v>291</v>
      </c>
      <c r="D26" s="2" t="s">
        <v>256</v>
      </c>
      <c r="E26" s="2">
        <v>15</v>
      </c>
      <c r="F26" s="2">
        <v>25</v>
      </c>
      <c r="G26" s="28" t="s">
        <v>330</v>
      </c>
      <c r="H26" s="2" t="s">
        <v>267</v>
      </c>
      <c r="I26" s="29">
        <v>0</v>
      </c>
      <c r="J26" s="29"/>
      <c r="K26" s="29">
        <v>0</v>
      </c>
      <c r="L26" s="30" t="s">
        <v>331</v>
      </c>
    </row>
    <row r="27" spans="1:12" x14ac:dyDescent="0.25">
      <c r="A27" s="28">
        <v>26</v>
      </c>
      <c r="B27" s="2" t="s">
        <v>265</v>
      </c>
      <c r="C27" s="2" t="s">
        <v>292</v>
      </c>
      <c r="D27" s="2" t="s">
        <v>256</v>
      </c>
      <c r="E27" s="2">
        <v>15</v>
      </c>
      <c r="F27" s="2">
        <v>26</v>
      </c>
      <c r="G27" s="28" t="s">
        <v>330</v>
      </c>
      <c r="H27" s="2" t="s">
        <v>267</v>
      </c>
      <c r="I27" s="29">
        <v>0</v>
      </c>
      <c r="J27" s="29"/>
      <c r="K27" s="29">
        <v>0</v>
      </c>
      <c r="L27" s="30" t="s">
        <v>331</v>
      </c>
    </row>
    <row r="28" spans="1:12" x14ac:dyDescent="0.25">
      <c r="A28" s="28">
        <v>27</v>
      </c>
      <c r="B28" s="2" t="s">
        <v>265</v>
      </c>
      <c r="C28" s="2" t="s">
        <v>293</v>
      </c>
      <c r="D28" s="2" t="s">
        <v>256</v>
      </c>
      <c r="E28" s="2">
        <v>15</v>
      </c>
      <c r="F28" s="2">
        <v>27</v>
      </c>
      <c r="G28" s="28" t="s">
        <v>330</v>
      </c>
      <c r="H28" s="2" t="s">
        <v>267</v>
      </c>
      <c r="I28" s="29">
        <v>0</v>
      </c>
      <c r="J28" s="29"/>
      <c r="K28" s="29">
        <v>0</v>
      </c>
      <c r="L28" s="30" t="s">
        <v>331</v>
      </c>
    </row>
    <row r="29" spans="1:12" x14ac:dyDescent="0.25">
      <c r="A29" s="28">
        <v>28</v>
      </c>
      <c r="B29" s="2" t="s">
        <v>265</v>
      </c>
      <c r="C29" s="2" t="s">
        <v>294</v>
      </c>
      <c r="D29" s="2" t="s">
        <v>256</v>
      </c>
      <c r="E29" s="2">
        <v>15</v>
      </c>
      <c r="F29" s="2">
        <v>28</v>
      </c>
      <c r="G29" s="28" t="s">
        <v>330</v>
      </c>
      <c r="H29" s="2" t="s">
        <v>267</v>
      </c>
      <c r="I29" s="29">
        <v>0</v>
      </c>
      <c r="J29" s="29"/>
      <c r="K29" s="29">
        <v>0</v>
      </c>
      <c r="L29" s="30" t="s">
        <v>331</v>
      </c>
    </row>
    <row r="30" spans="1:12" x14ac:dyDescent="0.25">
      <c r="A30" s="28">
        <v>29</v>
      </c>
      <c r="B30" s="2" t="s">
        <v>265</v>
      </c>
      <c r="C30" s="2" t="s">
        <v>295</v>
      </c>
      <c r="D30" s="2" t="s">
        <v>256</v>
      </c>
      <c r="E30" s="2">
        <v>15</v>
      </c>
      <c r="F30" s="2">
        <v>29</v>
      </c>
      <c r="G30" s="28" t="s">
        <v>330</v>
      </c>
      <c r="H30" s="2" t="s">
        <v>267</v>
      </c>
      <c r="I30" s="29">
        <v>0</v>
      </c>
      <c r="J30" s="29"/>
      <c r="K30" s="29">
        <v>0</v>
      </c>
      <c r="L30" s="30" t="s">
        <v>331</v>
      </c>
    </row>
    <row r="31" spans="1:12" x14ac:dyDescent="0.25">
      <c r="A31" s="28">
        <v>30</v>
      </c>
      <c r="B31" s="2" t="s">
        <v>265</v>
      </c>
      <c r="C31" s="2" t="s">
        <v>296</v>
      </c>
      <c r="D31" s="2" t="s">
        <v>256</v>
      </c>
      <c r="E31" s="2">
        <v>15</v>
      </c>
      <c r="F31" s="2">
        <v>30</v>
      </c>
      <c r="G31" s="28" t="s">
        <v>330</v>
      </c>
      <c r="H31" s="2" t="s">
        <v>267</v>
      </c>
      <c r="I31" s="29">
        <v>0</v>
      </c>
      <c r="J31" s="29"/>
      <c r="K31" s="29">
        <v>0</v>
      </c>
      <c r="L31" s="30" t="s">
        <v>331</v>
      </c>
    </row>
    <row r="32" spans="1:12" x14ac:dyDescent="0.25">
      <c r="A32" s="28">
        <v>31</v>
      </c>
      <c r="B32" s="2" t="s">
        <v>265</v>
      </c>
      <c r="C32" s="2" t="s">
        <v>297</v>
      </c>
      <c r="D32" s="2" t="s">
        <v>256</v>
      </c>
      <c r="E32" s="2">
        <v>15</v>
      </c>
      <c r="F32" s="2">
        <v>31</v>
      </c>
      <c r="G32" s="28" t="s">
        <v>330</v>
      </c>
      <c r="H32" s="2" t="s">
        <v>267</v>
      </c>
      <c r="I32" s="29">
        <v>0</v>
      </c>
      <c r="J32" s="29"/>
      <c r="K32" s="29">
        <v>0</v>
      </c>
      <c r="L32" s="30" t="s">
        <v>331</v>
      </c>
    </row>
    <row r="33" spans="1:12" x14ac:dyDescent="0.25">
      <c r="A33" s="28">
        <v>32</v>
      </c>
      <c r="B33" s="2" t="s">
        <v>265</v>
      </c>
      <c r="C33" s="2" t="s">
        <v>298</v>
      </c>
      <c r="D33" s="2" t="s">
        <v>256</v>
      </c>
      <c r="E33" s="2">
        <v>15</v>
      </c>
      <c r="F33" s="2">
        <v>32</v>
      </c>
      <c r="G33" s="28" t="s">
        <v>330</v>
      </c>
      <c r="H33" s="2" t="s">
        <v>267</v>
      </c>
      <c r="I33" s="29">
        <v>0</v>
      </c>
      <c r="J33" s="29"/>
      <c r="K33" s="29">
        <v>0</v>
      </c>
      <c r="L33" s="30" t="s">
        <v>331</v>
      </c>
    </row>
    <row r="34" spans="1:12" x14ac:dyDescent="0.25">
      <c r="A34" s="28">
        <v>33</v>
      </c>
      <c r="B34" s="2" t="s">
        <v>265</v>
      </c>
      <c r="C34" s="2" t="s">
        <v>299</v>
      </c>
      <c r="D34" s="2" t="s">
        <v>256</v>
      </c>
      <c r="E34" s="2">
        <v>15</v>
      </c>
      <c r="F34" s="2">
        <v>33</v>
      </c>
      <c r="G34" s="28" t="s">
        <v>330</v>
      </c>
      <c r="H34" s="2" t="s">
        <v>267</v>
      </c>
      <c r="I34" s="29">
        <v>0</v>
      </c>
      <c r="J34" s="29"/>
      <c r="K34" s="29">
        <v>0</v>
      </c>
      <c r="L34" s="30" t="s">
        <v>331</v>
      </c>
    </row>
    <row r="35" spans="1:12" x14ac:dyDescent="0.25">
      <c r="A35" s="28">
        <v>34</v>
      </c>
      <c r="B35" s="2" t="s">
        <v>265</v>
      </c>
      <c r="C35" s="2" t="s">
        <v>300</v>
      </c>
      <c r="D35" s="2" t="s">
        <v>256</v>
      </c>
      <c r="E35" s="2">
        <v>15</v>
      </c>
      <c r="F35" s="2">
        <v>34</v>
      </c>
      <c r="G35" s="28" t="s">
        <v>330</v>
      </c>
      <c r="H35" s="2" t="s">
        <v>267</v>
      </c>
      <c r="I35" s="29">
        <v>0</v>
      </c>
      <c r="J35" s="29"/>
      <c r="K35" s="29">
        <v>0</v>
      </c>
      <c r="L35" s="30" t="s">
        <v>331</v>
      </c>
    </row>
    <row r="36" spans="1:12" x14ac:dyDescent="0.25">
      <c r="A36" s="28">
        <v>35</v>
      </c>
      <c r="B36" s="2" t="s">
        <v>265</v>
      </c>
      <c r="C36" s="2" t="s">
        <v>301</v>
      </c>
      <c r="D36" s="2" t="s">
        <v>256</v>
      </c>
      <c r="E36" s="2">
        <v>15</v>
      </c>
      <c r="F36" s="2">
        <v>35</v>
      </c>
      <c r="G36" s="28" t="s">
        <v>330</v>
      </c>
      <c r="H36" s="2" t="s">
        <v>267</v>
      </c>
      <c r="I36" s="29">
        <v>0</v>
      </c>
      <c r="J36" s="29"/>
      <c r="K36" s="29">
        <v>0</v>
      </c>
      <c r="L36" s="30" t="s">
        <v>331</v>
      </c>
    </row>
    <row r="37" spans="1:12" x14ac:dyDescent="0.25">
      <c r="A37" s="28">
        <v>36</v>
      </c>
      <c r="B37" s="2" t="s">
        <v>265</v>
      </c>
      <c r="C37" s="2" t="s">
        <v>302</v>
      </c>
      <c r="D37" s="2" t="s">
        <v>256</v>
      </c>
      <c r="E37" s="2">
        <v>15</v>
      </c>
      <c r="F37" s="2">
        <v>36</v>
      </c>
      <c r="G37" s="28" t="s">
        <v>330</v>
      </c>
      <c r="H37" s="2" t="s">
        <v>267</v>
      </c>
      <c r="I37" s="29">
        <v>0</v>
      </c>
      <c r="J37" s="29"/>
      <c r="K37" s="29">
        <v>0</v>
      </c>
      <c r="L37" s="30" t="s">
        <v>331</v>
      </c>
    </row>
    <row r="38" spans="1:12" x14ac:dyDescent="0.25">
      <c r="A38" s="28">
        <v>37</v>
      </c>
      <c r="B38" s="2" t="s">
        <v>265</v>
      </c>
      <c r="C38" s="2" t="s">
        <v>303</v>
      </c>
      <c r="D38" s="2" t="s">
        <v>256</v>
      </c>
      <c r="E38" s="2">
        <v>15</v>
      </c>
      <c r="F38" s="2">
        <v>37</v>
      </c>
      <c r="G38" s="28" t="s">
        <v>330</v>
      </c>
      <c r="H38" s="2" t="s">
        <v>267</v>
      </c>
      <c r="I38" s="29">
        <v>0</v>
      </c>
      <c r="J38" s="29"/>
      <c r="K38" s="29">
        <v>0</v>
      </c>
      <c r="L38" s="30" t="s">
        <v>331</v>
      </c>
    </row>
    <row r="39" spans="1:12" x14ac:dyDescent="0.25">
      <c r="A39" s="28">
        <v>38</v>
      </c>
      <c r="B39" s="2" t="s">
        <v>265</v>
      </c>
      <c r="C39" s="2" t="s">
        <v>304</v>
      </c>
      <c r="D39" s="2" t="s">
        <v>256</v>
      </c>
      <c r="E39" s="2">
        <v>15</v>
      </c>
      <c r="F39" s="2">
        <v>38</v>
      </c>
      <c r="G39" s="28" t="s">
        <v>330</v>
      </c>
      <c r="H39" s="2" t="s">
        <v>267</v>
      </c>
      <c r="I39" s="29">
        <v>0</v>
      </c>
      <c r="J39" s="29"/>
      <c r="K39" s="29">
        <v>0</v>
      </c>
      <c r="L39" s="30" t="s">
        <v>331</v>
      </c>
    </row>
    <row r="40" spans="1:12" x14ac:dyDescent="0.25">
      <c r="A40" s="28">
        <v>39</v>
      </c>
      <c r="B40" s="2" t="s">
        <v>265</v>
      </c>
      <c r="C40" s="2" t="s">
        <v>305</v>
      </c>
      <c r="D40" s="2" t="s">
        <v>256</v>
      </c>
      <c r="E40" s="2">
        <v>15</v>
      </c>
      <c r="F40" s="2">
        <v>39</v>
      </c>
      <c r="G40" s="28" t="s">
        <v>330</v>
      </c>
      <c r="H40" s="2" t="s">
        <v>267</v>
      </c>
      <c r="I40" s="29">
        <v>0</v>
      </c>
      <c r="J40" s="29"/>
      <c r="K40" s="29">
        <v>0</v>
      </c>
      <c r="L40" s="30" t="s">
        <v>331</v>
      </c>
    </row>
    <row r="41" spans="1:12" x14ac:dyDescent="0.25">
      <c r="A41" s="28">
        <v>40</v>
      </c>
      <c r="B41" s="2" t="s">
        <v>265</v>
      </c>
      <c r="C41" s="2" t="s">
        <v>306</v>
      </c>
      <c r="D41" s="2" t="s">
        <v>256</v>
      </c>
      <c r="E41" s="2">
        <v>15</v>
      </c>
      <c r="F41" s="2">
        <v>40</v>
      </c>
      <c r="G41" s="28" t="s">
        <v>330</v>
      </c>
      <c r="H41" s="2" t="s">
        <v>267</v>
      </c>
      <c r="I41" s="29">
        <v>0</v>
      </c>
      <c r="J41" s="29"/>
      <c r="K41" s="29">
        <v>0</v>
      </c>
      <c r="L41" s="30" t="s">
        <v>331</v>
      </c>
    </row>
    <row r="42" spans="1:12" x14ac:dyDescent="0.25">
      <c r="A42" s="28">
        <v>41</v>
      </c>
      <c r="B42" s="2" t="s">
        <v>265</v>
      </c>
      <c r="C42" s="2" t="s">
        <v>307</v>
      </c>
      <c r="D42" s="2" t="s">
        <v>256</v>
      </c>
      <c r="E42" s="2">
        <v>15</v>
      </c>
      <c r="F42" s="2">
        <v>41</v>
      </c>
      <c r="G42" s="28" t="s">
        <v>330</v>
      </c>
      <c r="H42" s="2" t="s">
        <v>267</v>
      </c>
      <c r="I42" s="29">
        <v>0</v>
      </c>
      <c r="J42" s="29"/>
      <c r="K42" s="29">
        <v>0</v>
      </c>
      <c r="L42" s="30" t="s">
        <v>331</v>
      </c>
    </row>
    <row r="43" spans="1:12" x14ac:dyDescent="0.25">
      <c r="A43" s="28">
        <v>42</v>
      </c>
      <c r="B43" s="2" t="s">
        <v>265</v>
      </c>
      <c r="C43" s="2" t="s">
        <v>308</v>
      </c>
      <c r="D43" s="2" t="s">
        <v>256</v>
      </c>
      <c r="E43" s="2">
        <v>15</v>
      </c>
      <c r="F43" s="2">
        <v>42</v>
      </c>
      <c r="G43" s="28" t="s">
        <v>330</v>
      </c>
      <c r="H43" s="2" t="s">
        <v>267</v>
      </c>
      <c r="I43" s="29">
        <v>0</v>
      </c>
      <c r="J43" s="29"/>
      <c r="K43" s="29">
        <v>0</v>
      </c>
      <c r="L43" s="30" t="s">
        <v>331</v>
      </c>
    </row>
    <row r="44" spans="1:12" x14ac:dyDescent="0.25">
      <c r="A44" s="28">
        <v>43</v>
      </c>
      <c r="B44" s="2" t="s">
        <v>265</v>
      </c>
      <c r="C44" s="2" t="s">
        <v>309</v>
      </c>
      <c r="D44" s="2" t="s">
        <v>256</v>
      </c>
      <c r="E44" s="2">
        <v>15</v>
      </c>
      <c r="F44" s="2">
        <v>43</v>
      </c>
      <c r="G44" s="28" t="s">
        <v>330</v>
      </c>
      <c r="H44" s="2" t="s">
        <v>267</v>
      </c>
      <c r="I44" s="29">
        <v>0</v>
      </c>
      <c r="J44" s="29"/>
      <c r="K44" s="29">
        <v>0</v>
      </c>
      <c r="L44" s="30" t="s">
        <v>331</v>
      </c>
    </row>
    <row r="45" spans="1:12" x14ac:dyDescent="0.25">
      <c r="A45" s="28">
        <v>44</v>
      </c>
      <c r="B45" s="2" t="s">
        <v>265</v>
      </c>
      <c r="C45" s="2" t="s">
        <v>310</v>
      </c>
      <c r="D45" s="2" t="s">
        <v>256</v>
      </c>
      <c r="E45" s="2">
        <v>15</v>
      </c>
      <c r="F45" s="2">
        <v>44</v>
      </c>
      <c r="G45" s="28" t="s">
        <v>330</v>
      </c>
      <c r="H45" s="2" t="s">
        <v>267</v>
      </c>
      <c r="I45" s="29">
        <v>0</v>
      </c>
      <c r="J45" s="29"/>
      <c r="K45" s="29">
        <v>0</v>
      </c>
      <c r="L45" s="30" t="s">
        <v>331</v>
      </c>
    </row>
    <row r="46" spans="1:12" x14ac:dyDescent="0.25">
      <c r="A46" s="28">
        <v>45</v>
      </c>
      <c r="B46" s="2" t="s">
        <v>265</v>
      </c>
      <c r="C46" s="2" t="s">
        <v>311</v>
      </c>
      <c r="D46" s="2" t="s">
        <v>256</v>
      </c>
      <c r="E46" s="2">
        <v>15</v>
      </c>
      <c r="F46" s="2">
        <v>45</v>
      </c>
      <c r="G46" s="28" t="s">
        <v>330</v>
      </c>
      <c r="H46" s="2" t="s">
        <v>267</v>
      </c>
      <c r="I46" s="29">
        <v>0</v>
      </c>
      <c r="J46" s="29"/>
      <c r="K46" s="29">
        <v>0</v>
      </c>
      <c r="L46" s="30" t="s">
        <v>331</v>
      </c>
    </row>
    <row r="47" spans="1:12" x14ac:dyDescent="0.25">
      <c r="A47" s="28">
        <v>46</v>
      </c>
      <c r="B47" s="2" t="s">
        <v>265</v>
      </c>
      <c r="C47" s="2" t="s">
        <v>312</v>
      </c>
      <c r="D47" s="2" t="s">
        <v>256</v>
      </c>
      <c r="E47" s="2">
        <v>18</v>
      </c>
      <c r="F47" s="2">
        <v>1</v>
      </c>
      <c r="G47" s="28" t="s">
        <v>330</v>
      </c>
      <c r="H47" s="2" t="s">
        <v>313</v>
      </c>
      <c r="I47" s="29">
        <v>2000</v>
      </c>
      <c r="J47" s="29"/>
      <c r="K47" s="29"/>
      <c r="L47" s="30" t="s">
        <v>331</v>
      </c>
    </row>
    <row r="48" spans="1:12" x14ac:dyDescent="0.25">
      <c r="A48" s="28">
        <v>47</v>
      </c>
      <c r="B48" s="2" t="s">
        <v>265</v>
      </c>
      <c r="C48" s="2" t="s">
        <v>314</v>
      </c>
      <c r="D48" s="2" t="s">
        <v>256</v>
      </c>
      <c r="E48" s="2">
        <v>18</v>
      </c>
      <c r="F48" s="2">
        <v>2</v>
      </c>
      <c r="G48" s="28" t="s">
        <v>330</v>
      </c>
      <c r="H48" s="2" t="s">
        <v>313</v>
      </c>
      <c r="I48" s="29">
        <v>5300</v>
      </c>
      <c r="J48" s="29"/>
      <c r="K48" s="29"/>
      <c r="L48" s="30" t="s">
        <v>331</v>
      </c>
    </row>
    <row r="49" spans="1:12" x14ac:dyDescent="0.25">
      <c r="A49" s="28">
        <v>48</v>
      </c>
      <c r="B49" s="2" t="s">
        <v>265</v>
      </c>
      <c r="C49" s="2" t="s">
        <v>315</v>
      </c>
      <c r="D49" s="2" t="s">
        <v>256</v>
      </c>
      <c r="E49" s="2">
        <v>18</v>
      </c>
      <c r="F49" s="2">
        <v>3</v>
      </c>
      <c r="G49" s="28" t="s">
        <v>330</v>
      </c>
      <c r="H49" s="2" t="s">
        <v>313</v>
      </c>
      <c r="I49" s="29">
        <v>1400</v>
      </c>
      <c r="J49" s="29"/>
      <c r="K49" s="29"/>
      <c r="L49" s="30" t="s">
        <v>331</v>
      </c>
    </row>
    <row r="50" spans="1:12" x14ac:dyDescent="0.25">
      <c r="A50" s="28">
        <v>49</v>
      </c>
      <c r="B50" s="2" t="s">
        <v>265</v>
      </c>
      <c r="C50" s="2" t="s">
        <v>316</v>
      </c>
      <c r="D50" s="2" t="s">
        <v>256</v>
      </c>
      <c r="E50" s="2">
        <v>18</v>
      </c>
      <c r="F50" s="2">
        <v>4</v>
      </c>
      <c r="G50" s="28" t="s">
        <v>330</v>
      </c>
      <c r="H50" s="2" t="s">
        <v>313</v>
      </c>
      <c r="I50" s="29">
        <v>5000</v>
      </c>
      <c r="J50" s="29"/>
      <c r="K50" s="29"/>
      <c r="L50" s="30" t="s">
        <v>331</v>
      </c>
    </row>
    <row r="51" spans="1:12" x14ac:dyDescent="0.25">
      <c r="A51" s="28">
        <v>50</v>
      </c>
      <c r="B51" s="2" t="s">
        <v>265</v>
      </c>
      <c r="C51" s="2" t="s">
        <v>317</v>
      </c>
      <c r="D51" s="2" t="s">
        <v>256</v>
      </c>
      <c r="E51" s="2">
        <v>18</v>
      </c>
      <c r="F51" s="2">
        <v>5</v>
      </c>
      <c r="G51" s="28" t="s">
        <v>330</v>
      </c>
      <c r="H51" s="2" t="s">
        <v>313</v>
      </c>
      <c r="I51" s="29">
        <v>0</v>
      </c>
      <c r="J51" s="29"/>
      <c r="K51" s="29">
        <v>0</v>
      </c>
      <c r="L51" s="30" t="s">
        <v>331</v>
      </c>
    </row>
    <row r="52" spans="1:12" x14ac:dyDescent="0.25">
      <c r="A52" s="28">
        <v>51</v>
      </c>
      <c r="B52" s="2" t="s">
        <v>265</v>
      </c>
      <c r="C52" s="2" t="s">
        <v>318</v>
      </c>
      <c r="D52" s="2" t="s">
        <v>256</v>
      </c>
      <c r="E52" s="2">
        <v>18</v>
      </c>
      <c r="F52" s="2">
        <v>6</v>
      </c>
      <c r="G52" s="28" t="s">
        <v>330</v>
      </c>
      <c r="H52" s="2" t="s">
        <v>313</v>
      </c>
      <c r="I52" s="29">
        <v>0</v>
      </c>
      <c r="J52" s="29"/>
      <c r="K52" s="29">
        <v>0</v>
      </c>
      <c r="L52" s="30" t="s">
        <v>331</v>
      </c>
    </row>
    <row r="53" spans="1:12" x14ac:dyDescent="0.25">
      <c r="A53" s="28">
        <v>52</v>
      </c>
      <c r="B53" s="2" t="s">
        <v>265</v>
      </c>
      <c r="C53" s="2" t="s">
        <v>319</v>
      </c>
      <c r="D53" s="2" t="s">
        <v>256</v>
      </c>
      <c r="E53" s="2">
        <v>18</v>
      </c>
      <c r="F53" s="2">
        <v>7</v>
      </c>
      <c r="G53" s="28" t="s">
        <v>330</v>
      </c>
      <c r="H53" s="2" t="s">
        <v>313</v>
      </c>
      <c r="I53" s="29">
        <v>0</v>
      </c>
      <c r="J53" s="29"/>
      <c r="K53" s="29">
        <v>0</v>
      </c>
      <c r="L53" s="30" t="s">
        <v>331</v>
      </c>
    </row>
    <row r="54" spans="1:12" x14ac:dyDescent="0.25">
      <c r="A54" s="28">
        <v>53</v>
      </c>
      <c r="B54" s="2" t="s">
        <v>265</v>
      </c>
      <c r="C54" s="2" t="s">
        <v>320</v>
      </c>
      <c r="D54" s="2" t="s">
        <v>256</v>
      </c>
      <c r="E54" s="2">
        <v>18</v>
      </c>
      <c r="F54" s="2">
        <v>8</v>
      </c>
      <c r="G54" s="28" t="s">
        <v>330</v>
      </c>
      <c r="H54" s="2" t="s">
        <v>313</v>
      </c>
      <c r="I54" s="29">
        <v>0</v>
      </c>
      <c r="J54" s="29"/>
      <c r="K54" s="29">
        <v>0</v>
      </c>
      <c r="L54" s="30" t="s">
        <v>331</v>
      </c>
    </row>
    <row r="55" spans="1:12" x14ac:dyDescent="0.25">
      <c r="A55" s="28">
        <v>54</v>
      </c>
      <c r="B55" s="2" t="s">
        <v>265</v>
      </c>
      <c r="C55" s="2" t="s">
        <v>321</v>
      </c>
      <c r="D55" s="2" t="s">
        <v>256</v>
      </c>
      <c r="E55" s="2">
        <v>18</v>
      </c>
      <c r="F55" s="2">
        <v>9</v>
      </c>
      <c r="G55" s="28" t="s">
        <v>330</v>
      </c>
      <c r="H55" s="2" t="s">
        <v>313</v>
      </c>
      <c r="I55" s="29">
        <v>0</v>
      </c>
      <c r="J55" s="29"/>
      <c r="K55" s="29">
        <v>0</v>
      </c>
      <c r="L55" s="30" t="s">
        <v>331</v>
      </c>
    </row>
    <row r="56" spans="1:12" x14ac:dyDescent="0.25">
      <c r="A56" s="28">
        <v>55</v>
      </c>
      <c r="B56" s="2" t="s">
        <v>265</v>
      </c>
      <c r="C56" s="2" t="s">
        <v>322</v>
      </c>
      <c r="D56" s="2" t="s">
        <v>256</v>
      </c>
      <c r="E56" s="2">
        <v>18</v>
      </c>
      <c r="F56" s="2">
        <v>10</v>
      </c>
      <c r="G56" s="28" t="s">
        <v>330</v>
      </c>
      <c r="H56" s="2" t="s">
        <v>313</v>
      </c>
      <c r="I56" s="29">
        <v>0</v>
      </c>
      <c r="J56" s="29"/>
      <c r="K56" s="29">
        <v>0</v>
      </c>
      <c r="L56" s="30" t="s">
        <v>331</v>
      </c>
    </row>
    <row r="57" spans="1:12" x14ac:dyDescent="0.25">
      <c r="A57" s="28">
        <v>56</v>
      </c>
      <c r="B57" s="2" t="s">
        <v>265</v>
      </c>
      <c r="C57" s="2" t="s">
        <v>323</v>
      </c>
      <c r="D57" s="2" t="s">
        <v>256</v>
      </c>
      <c r="E57" s="2">
        <v>18</v>
      </c>
      <c r="F57" s="2">
        <v>11</v>
      </c>
      <c r="G57" s="28" t="s">
        <v>330</v>
      </c>
      <c r="H57" s="2" t="s">
        <v>313</v>
      </c>
      <c r="I57" s="29">
        <v>19360</v>
      </c>
      <c r="J57" s="29"/>
      <c r="K57" s="29"/>
      <c r="L57" s="30" t="s">
        <v>331</v>
      </c>
    </row>
    <row r="58" spans="1:12" x14ac:dyDescent="0.25">
      <c r="A58" s="28">
        <v>57</v>
      </c>
      <c r="B58" s="2" t="s">
        <v>265</v>
      </c>
      <c r="C58" s="2" t="s">
        <v>324</v>
      </c>
      <c r="D58" s="2" t="s">
        <v>256</v>
      </c>
      <c r="E58" s="2">
        <v>18</v>
      </c>
      <c r="F58" s="2">
        <v>12</v>
      </c>
      <c r="G58" s="28" t="s">
        <v>330</v>
      </c>
      <c r="H58" s="2" t="s">
        <v>313</v>
      </c>
      <c r="I58" s="29">
        <v>9300</v>
      </c>
      <c r="J58" s="29"/>
      <c r="K58" s="29"/>
      <c r="L58" s="30" t="s">
        <v>331</v>
      </c>
    </row>
    <row r="59" spans="1:12" x14ac:dyDescent="0.25">
      <c r="A59" s="28">
        <v>58</v>
      </c>
      <c r="B59" s="2" t="s">
        <v>265</v>
      </c>
      <c r="C59" s="2" t="s">
        <v>325</v>
      </c>
      <c r="D59" s="2" t="s">
        <v>256</v>
      </c>
      <c r="E59" s="2">
        <v>18</v>
      </c>
      <c r="F59" s="2">
        <v>13</v>
      </c>
      <c r="G59" s="28" t="s">
        <v>330</v>
      </c>
      <c r="H59" s="2" t="s">
        <v>313</v>
      </c>
      <c r="I59" s="29">
        <v>0</v>
      </c>
      <c r="J59" s="29"/>
      <c r="K59" s="29">
        <v>0</v>
      </c>
      <c r="L59" s="30" t="s">
        <v>331</v>
      </c>
    </row>
    <row r="60" spans="1:12" x14ac:dyDescent="0.25">
      <c r="A60" s="28">
        <v>59</v>
      </c>
      <c r="B60" s="2" t="s">
        <v>265</v>
      </c>
      <c r="C60" s="2" t="s">
        <v>326</v>
      </c>
      <c r="D60" s="2" t="s">
        <v>256</v>
      </c>
      <c r="E60" s="2">
        <v>18</v>
      </c>
      <c r="F60" s="2">
        <v>14</v>
      </c>
      <c r="G60" s="28" t="s">
        <v>330</v>
      </c>
      <c r="H60" s="2" t="s">
        <v>313</v>
      </c>
      <c r="I60" s="29">
        <v>0</v>
      </c>
      <c r="J60" s="29"/>
      <c r="K60" s="29">
        <v>0</v>
      </c>
      <c r="L60" s="30" t="s">
        <v>331</v>
      </c>
    </row>
    <row r="61" spans="1:12" x14ac:dyDescent="0.25">
      <c r="A61" s="28">
        <v>60</v>
      </c>
      <c r="B61" s="2" t="s">
        <v>265</v>
      </c>
      <c r="C61" s="2" t="s">
        <v>327</v>
      </c>
      <c r="D61" s="2" t="s">
        <v>256</v>
      </c>
      <c r="E61" s="2">
        <v>18</v>
      </c>
      <c r="F61" s="2">
        <v>15</v>
      </c>
      <c r="G61" s="28" t="s">
        <v>330</v>
      </c>
      <c r="H61" s="2" t="s">
        <v>313</v>
      </c>
      <c r="I61" s="29">
        <v>14720</v>
      </c>
      <c r="J61" s="29"/>
      <c r="K61" s="29"/>
      <c r="L61" s="30" t="s">
        <v>331</v>
      </c>
    </row>
    <row r="62" spans="1:12" x14ac:dyDescent="0.25">
      <c r="A62" s="28">
        <v>61</v>
      </c>
      <c r="B62" s="2" t="s">
        <v>265</v>
      </c>
      <c r="C62" s="2" t="s">
        <v>328</v>
      </c>
      <c r="D62" s="2" t="s">
        <v>256</v>
      </c>
      <c r="E62" s="2">
        <v>18</v>
      </c>
      <c r="F62" s="2">
        <v>16</v>
      </c>
      <c r="G62" s="28" t="s">
        <v>330</v>
      </c>
      <c r="H62" s="2" t="s">
        <v>313</v>
      </c>
      <c r="I62" s="29">
        <v>25920</v>
      </c>
      <c r="J62" s="29"/>
      <c r="K62" s="29"/>
      <c r="L62" s="30" t="s">
        <v>331</v>
      </c>
    </row>
    <row r="63" spans="1:12" x14ac:dyDescent="0.25">
      <c r="A63" s="28">
        <v>62</v>
      </c>
      <c r="B63" s="2" t="s">
        <v>265</v>
      </c>
      <c r="C63" s="2" t="s">
        <v>329</v>
      </c>
      <c r="D63" s="2" t="s">
        <v>256</v>
      </c>
      <c r="E63" s="2">
        <v>18</v>
      </c>
      <c r="F63" s="2">
        <v>17</v>
      </c>
      <c r="G63" s="28" t="s">
        <v>330</v>
      </c>
      <c r="H63" s="2" t="s">
        <v>313</v>
      </c>
      <c r="I63" s="29">
        <v>2000</v>
      </c>
      <c r="J63" s="29"/>
      <c r="K63" s="29"/>
      <c r="L63" s="30" t="s">
        <v>331</v>
      </c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9"/>
      <c r="J64" s="29"/>
      <c r="K64" s="29"/>
      <c r="L6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Reg.ug.- Javna nabava</vt:lpstr>
      <vt:lpstr>Reg.ug.Jednostavna nabava </vt:lpstr>
      <vt:lpstr>Ostali ugovori</vt:lpstr>
    </vt:vector>
  </TitlesOfParts>
  <Company>Karlovac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racunovodstvo</cp:lastModifiedBy>
  <cp:lastPrinted>2019-03-12T14:13:54Z</cp:lastPrinted>
  <dcterms:created xsi:type="dcterms:W3CDTF">2012-05-23T11:49:01Z</dcterms:created>
  <dcterms:modified xsi:type="dcterms:W3CDTF">2020-02-27T12:17:30Z</dcterms:modified>
</cp:coreProperties>
</file>